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310" windowHeight="11700"/>
  </bookViews>
  <sheets>
    <sheet name="Online Calculato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3" i="1" l="1"/>
  <c r="I22" i="1"/>
  <c r="E29" i="1"/>
  <c r="G29" i="1"/>
  <c r="E6" i="1" l="1"/>
  <c r="E10" i="1" l="1"/>
  <c r="E27" i="1" s="1"/>
  <c r="E25" i="1"/>
  <c r="G25" i="1"/>
  <c r="E8" i="1"/>
  <c r="G27" i="1" l="1"/>
  <c r="G26" i="1"/>
  <c r="E26" i="1"/>
  <c r="E31" i="1" s="1"/>
  <c r="G31" i="1" l="1"/>
  <c r="G35" i="1" s="1"/>
  <c r="E33" i="1"/>
  <c r="E35" i="1"/>
  <c r="G33" i="1" l="1"/>
  <c r="I35" i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<sst xmlns="http://schemas.openxmlformats.org/spreadsheetml/2006/main" count="34" uniqueCount="25">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</sst>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Ju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"/>
      <sheetName val="Electricity"/>
      <sheetName val="Data table"/>
    </sheetNames>
    <sheetDataSet>
      <sheetData sheetId="0">
        <row r="445">
          <cell r="D445">
            <v>2.739754</v>
          </cell>
        </row>
        <row r="446">
          <cell r="D446">
            <v>6.6020479999999993E-2</v>
          </cell>
        </row>
        <row r="447">
          <cell r="D447">
            <v>3.1210000000000004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Q39"/>
  <sheetViews>
    <sheetView tabSelected="1" workbookViewId="0">
      <selection activeCell="E11" sqref="E11"/>
    </sheetView>
  </sheetViews>
  <sheetFormatPr defaultRowHeight="12.75" x14ac:dyDescent="0.2"/>
  <cols>
    <col min="1" max="1" width="9.7109375" customWidth="1"/>
    <col min="2" max="2" width="1.7109375" customWidth="1"/>
    <col min="3" max="3" width="27.7109375" customWidth="1"/>
    <col min="4" max="4" width="6.7109375" customWidth="1"/>
    <col min="5" max="5" width="18.7109375" style="70" customWidth="1"/>
    <col min="6" max="6" width="6.7109375" customWidth="1"/>
    <col min="7" max="7" width="18.7109375" customWidth="1"/>
    <col min="8" max="8" width="6.7109375" customWidth="1"/>
    <col min="9" max="9" width="21.7109375" customWidth="1"/>
    <col min="10" max="10" width="1.7109375" customWidth="1"/>
    <col min="11" max="11" width="9.7109375" customWidth="1"/>
    <col min="14" max="14" width="15" bestFit="1" customWidth="1"/>
    <col min="15" max="15" width="9.140625" style="72"/>
  </cols>
  <sheetData>
    <row r="1" spans="1:15" ht="12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5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Tables'!$D$445</f>
        <v>2.739754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Tables'!$D$447</f>
        <v>3.1210000000000004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Tables'!$D$446</f>
        <v>6.6020479999999993E-2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25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1.1472000000000014E-3</v>
      </c>
      <c r="F26" s="51"/>
      <c r="G26" s="50">
        <f>MAX(0,(E8-G8)*G16)</f>
        <v>1.1472000000000014E-3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1.1017018079999964E-3</v>
      </c>
      <c r="F27" s="51"/>
      <c r="G27" s="50">
        <f>MAX(0, (E10-G10)*G17)</f>
        <v>2.9499697919999905E-3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2.2489018079999978E-3</v>
      </c>
      <c r="F31" s="59"/>
      <c r="G31" s="76">
        <f>SUM(G25:G28)</f>
        <v>4.097169791999992E-3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0.22489018079999978</v>
      </c>
      <c r="F33" s="78"/>
      <c r="G33" s="64">
        <f>G31*100</f>
        <v>0.40971697919999922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2.2489018079999976</v>
      </c>
      <c r="F35" s="78"/>
      <c r="G35" s="64">
        <f>G22*G31</f>
        <v>4.0971697919999919</v>
      </c>
      <c r="H35" s="78"/>
      <c r="I35" s="64">
        <f>E35+G35</f>
        <v>6.3460715999999895</v>
      </c>
      <c r="J35" s="60"/>
      <c r="K35" s="25"/>
      <c r="M35" s="79"/>
      <c r="O35" s="74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Jones, Rick</cp:lastModifiedBy>
  <cp:lastPrinted>2016-12-16T18:38:46Z</cp:lastPrinted>
  <dcterms:created xsi:type="dcterms:W3CDTF">2008-07-27T22:58:54Z</dcterms:created>
  <dcterms:modified xsi:type="dcterms:W3CDTF">2019-05-24T13:33:34Z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