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3_Mar\"/>
    </mc:Choice>
  </mc:AlternateContent>
  <xr:revisionPtr revIDLastSave="0" documentId="13_ncr:1_{C516601A-395F-4CF6-A921-9A53594EC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2" i="1"/>
  <c r="E29" i="1"/>
  <c r="G29" i="1"/>
  <c r="E10" i="1"/>
  <c r="E6" i="1" l="1"/>
  <c r="E8" i="1"/>
  <c r="E25" i="1" l="1"/>
  <c r="E27" i="1"/>
  <c r="G27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<sst xmlns="http://schemas.openxmlformats.org/spreadsheetml/2006/main" count="34" uniqueCount="25">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</sst>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3_Mar\Energy%20Surcharge%20Book%20for%20Apr%202026.xlsx" TargetMode="External"/><Relationship Id="rId1" Type="http://schemas.openxmlformats.org/officeDocument/2006/relationships/externalLinkPath" Target="Energy%20Surcharge%20Book%20for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91">
          <cell r="D691">
            <v>3.76118</v>
          </cell>
        </row>
        <row r="692">
          <cell r="D692">
            <v>8.3528619999999998E-2</v>
          </cell>
        </row>
        <row r="693">
          <cell r="D693">
            <v>3.722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/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Tables'!$D691</f>
        <v>3.76118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Tables'!$D693</f>
        <v>3.722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Tables'!$D692</f>
        <v>8.3528619999999998E-2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4.0319999999999991E-3</v>
      </c>
      <c r="F26" s="43"/>
      <c r="G26" s="42">
        <f>MAX(0,(E8-G8)*G16)</f>
        <v>4.0319999999999991E-3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8.7545098019999983E-3</v>
      </c>
      <c r="F27" s="43"/>
      <c r="G27" s="42">
        <f>MAX(0, (E10-G10)*G17)</f>
        <v>2.3441496847999999E-2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1.2786509801999997E-2</v>
      </c>
      <c r="F31" s="51"/>
      <c r="G31" s="68">
        <f>SUM(G25:G28)</f>
        <v>2.7473496847999997E-2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1.2786509801999997</v>
      </c>
      <c r="F33" s="70"/>
      <c r="G33" s="56">
        <f>G31*100</f>
        <v>2.7473496847999996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12.786509801999998</v>
      </c>
      <c r="F35" s="70"/>
      <c r="G35" s="56">
        <f>G22*G31</f>
        <v>27.473496847999996</v>
      </c>
      <c r="H35" s="70"/>
      <c r="I35" s="56">
        <f>E35+G35</f>
        <v>40.260006649999994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2026-03-20T19:36:55Z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