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945" windowWidth="10485" windowHeight="6900" tabRatio="824" activeTab="16"/>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AN13" i="33"/>
  <c r="O78" i="43"/>
  <c r="Q13" i="33"/>
  <c r="E78" i="43"/>
  <c r="H11" i="33"/>
  <c r="AA78" i="43"/>
  <c r="AZ11" i="33"/>
  <c r="BK11" i="33"/>
  <c r="AD11" i="33"/>
  <c r="AO11" i="33"/>
  <c r="S11" i="33" l="1"/>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<sst xmlns="http://schemas.openxmlformats.org/spreadsheetml/2006/main" count="3943" uniqueCount="1427">
  <si>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</si>
  <si>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</si>
  <si>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</si>
  <si>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</si>
  <si>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</si>
  <si>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</si>
  <si>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</si>
  <si>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</si>
  <si>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</si>
  <si>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</si>
  <si>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</si>
  <si>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</si>
  <si>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</si>
  <si>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</si>
  <si>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</si>
  <si>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</si>
  <si>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</si>
  <si>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</si>
  <si>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</si>
  <si>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</si>
  <si>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</si>
  <si>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</si>
  <si>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</si>
  <si>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</si>
  <si>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</si>
  <si>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</si>
  <si>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</si>
  <si>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</si>
  <si>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</si>
  <si>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</si>
  <si>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</si>
  <si>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</si>
  <si>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</si>
  <si>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</si>
  <si>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</si>
  <si>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</si>
  <si>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</si>
  <si>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</si>
  <si>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</si>
  <si>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</si>
  <si>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</si>
  <si>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</si>
  <si>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</si>
  <si>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</si>
  <si>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</si>
  <si>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</si>
  <si>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</si>
  <si>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</si>
  <si>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</si>
  <si>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</si>
  <si>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</si>
  <si>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</si>
  <si>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</si>
  <si>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</si>
  <si>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</si>
  <si>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</si>
  <si>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</si>
  <si>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</si>
  <si>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</si>
  <si>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</si>
  <si>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</si>
  <si>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</si>
  <si>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</si>
  <si>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</si>
  <si>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</si>
  <si>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</si>
  <si>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</si>
  <si>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</si>
  <si>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</si>
  <si>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</si>
  <si>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</si>
  <si>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</si>
  <si>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</si>
  <si>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</si>
  <si>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</si>
  <si>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</si>
  <si>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</si>
  <si>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</si>
  <si>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</si>
  <si>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</si>
  <si>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</si>
  <si>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</si>
  <si>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</si>
  <si>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</si>
  <si>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</si>
  <si>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</si>
  <si>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</si>
  <si>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</si>
  <si>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</si>
  <si>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</si>
  <si>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</si>
  <si>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</si>
  <si>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</si>
  <si>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</si>
  <si>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</si>
  <si>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</si>
  <si>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</si>
  <si>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</si>
  <si>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</si>
  <si>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</si>
  <si>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</si>
  <si>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</si>
  <si>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</si>
  <si>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</si>
  <si>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</si>
  <si>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</si>
  <si>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</si>
  <si>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</si>
  <si>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</si>
  <si>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</si>
  <si>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</si>
  <si>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</si>
  <si>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</si>
  <si>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</si>
  <si>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</si>
  <si>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</si>
  <si>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</si>
  <si>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</si>
  <si>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</si>
  <si>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</si>
  <si>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</si>
  <si>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</si>
  <si>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</si>
  <si>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</si>
  <si>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</si>
  <si>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</si>
  <si>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</si>
  <si>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</si>
  <si>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</si>
  <si>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</si>
  <si>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</si>
  <si>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</si>
  <si>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</si>
  <si>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</si>
  <si>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</si>
  <si>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</si>
  <si>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</si>
  <si>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</si>
  <si>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</si>
  <si>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</si>
  <si>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</si>
  <si>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</si>
  <si>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</si>
  <si>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</si>
  <si>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</si>
  <si>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</si>
  <si>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</si>
  <si>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</si>
  <si>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</si>
  <si>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</si>
  <si>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</si>
  <si>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</si>
  <si>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</si>
  <si>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</si>
  <si>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</si>
  <si>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</si>
  <si>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</si>
  <si>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</si>
  <si>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</si>
  <si>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</si>
  <si>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</si>
  <si>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</si>
  <si>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</si>
  <si>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</si>
  <si>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</si>
  <si>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</si>
  <si>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</si>
  <si>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</si>
  <si>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</si>
  <si>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</si>
  <si>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</si>
  <si>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</si>
  <si>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</si>
  <si>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</si>
  <si>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</si>
  <si>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</si>
  <si>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</si>
  <si>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</si>
  <si>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</si>
  <si>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</si>
  <si>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</si>
  <si>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</si>
  <si>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</si>
  <si>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</si>
  <si>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</si>
  <si>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</si>
  <si>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</si>
  <si>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</si>
  <si>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</si>
  <si>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</si>
  <si>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</si>
  <si>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</si>
  <si>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</si>
  <si>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</si>
  <si>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</si>
  <si>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</si>
  <si>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</si>
  <si>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</si>
  <si>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</si>
  <si>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</si>
  <si>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</si>
  <si>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</si>
  <si>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</si>
  <si>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</si>
  <si>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</si>
  <si>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</si>
  <si>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</si>
  <si>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</si>
  <si>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</si>
  <si>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</si>
  <si>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</si>
  <si>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</si>
  <si>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</si>
  <si>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</si>
  <si>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</si>
  <si>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</si>
  <si>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</si>
  <si>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</si>
  <si>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</si>
  <si>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</si>
  <si>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</si>
  <si>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</si>
  <si>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</si>
  <si>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</si>
  <si>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</si>
  <si>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</si>
  <si>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</si>
  <si>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</si>
  <si>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</si>
  <si>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</si>
  <si>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</si>
  <si>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</si>
  <si>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</si>
  <si>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</si>
  <si>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</si>
  <si>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</si>
  <si>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</si>
  <si>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</si>
  <si>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</si>
  <si>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</si>
  <si>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</si>
  <si>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</si>
  <si>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</si>
  <si>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</si>
  <si>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</si>
  <si>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</si>
  <si>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</si>
  <si>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</si>
  <si>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</si>
  <si>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</si>
  <si>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</si>
  <si>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</si>
  <si>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</si>
  <si>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</si>
  <si>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</si>
  <si>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</si>
  <si>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</si>
  <si>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</si>
  <si>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</si>
  <si>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</si>
  <si>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</si>
  <si>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</si>
  <si>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</si>
  <si>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</si>
  <si>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</si>
  <si>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</si>
  <si>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</si>
  <si>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</si>
  <si>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</si>
  <si>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</si>
  <si>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</si>
  <si>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</si>
  <si>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</si>
  <si>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</si>
  <si>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</si>
  <si>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</si>
  <si>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</si>
  <si>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</si>
  <si>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</si>
  <si>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</si>
  <si>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</si>
  <si>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</si>
  <si>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</si>
  <si>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</si>
  <si>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</si>
  <si>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</si>
  <si>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</si>
  <si>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</si>
  <si>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</si>
  <si>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</si>
  <si>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</si>
  <si>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</si>
  <si>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</si>
  <si>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</si>
  <si>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</si>
  <si>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</si>
  <si>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</si>
  <si>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</si>
  <si>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</si>
  <si>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</si>
  <si>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</si>
  <si>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</si>
  <si>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</si>
  <si>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</si>
  <si>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</si>
  <si>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</si>
  <si>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</si>
  <si>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</si>
  <si>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</si>
  <si>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</si>
  <si>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</si>
  <si>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</si>
  <si>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</si>
  <si>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</si>
  <si>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</si>
  <si>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</si>
  <si>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</si>
  <si>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</si>
  <si>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</si>
  <si>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</si>
  <si>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</si>
  <si>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</si>
  <si>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</si>
  <si>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</si>
  <si>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</si>
  <si>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</si>
  <si>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</si>
  <si>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</si>
  <si>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</si>
  <si>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</si>
  <si>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</si>
  <si>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</si>
  <si>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</si>
  <si>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</si>
  <si>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</si>
  <si>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</si>
  <si>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</si>
  <si>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</si>
  <si>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</si>
  <si>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</si>
  <si>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</si>
  <si>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</si>
  <si>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</si>
  <si>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</si>
  <si>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</si>
  <si>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</si>
  <si>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</si>
  <si>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</si>
  <si>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</si>
  <si>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</si>
  <si>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</si>
  <si>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</si>
  <si>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</si>
  <si>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</si>
  <si>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</si>
  <si>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</si>
  <si>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</si>
  <si>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</si>
  <si>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</si>
  <si>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</si>
  <si>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</si>
  <si>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</si>
  <si>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</si>
  <si>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</si>
  <si>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</si>
  <si>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</si>
  <si>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</si>
  <si>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</si>
  <si>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</si>
  <si>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</si>
  <si>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</si>
  <si>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</si>
  <si>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</si>
  <si>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</si>
  <si>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</si>
  <si>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</si>
  <si>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</si>
  <si>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</si>
  <si>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</si>
  <si>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</si>
  <si>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</si>
  <si>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</si>
  <si>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</si>
  <si>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</si>
  <si>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</si>
  <si>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</si>
  <si>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</si>
  <si>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</si>
  <si>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</si>
  <si>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</si>
  <si>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</si>
  <si>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</si>
  <si>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</si>
  <si>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</si>
  <si>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</si>
  <si>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</si>
  <si>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</si>
  <si>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</si>
  <si>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</si>
  <si>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</si>
  <si>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</si>
  <si>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</si>
  <si>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</si>
  <si>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</si>
  <si>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</si>
  <si>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</si>
  <si>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</si>
  <si>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</si>
  <si>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</si>
  <si>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</si>
  <si>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</si>
  <si>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</si>
  <si>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</si>
  <si>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</si>
  <si>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</si>
  <si>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</si>
  <si>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</si>
  <si>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</si>
  <si>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</si>
  <si>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</si>
  <si>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</si>
  <si>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</si>
  <si>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</si>
  <si>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</si>
  <si>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</si>
  <si>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</si>
  <si>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</si>
  <si>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</si>
  <si>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</si>
  <si>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</si>
  <si>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</si>
  <si>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</si>
  <si>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</si>
  <si>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</si>
  <si>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</si>
  <si>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</si>
  <si>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</si>
  <si>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</si>
  <si>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</si>
  <si>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</si>
  <si>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</si>
  <si>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</si>
  <si>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</si>
  <si>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</si>
  <si>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</si>
  <si>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</si>
  <si>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</si>
  <si>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</si>
  <si>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</si>
  <si>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</si>
  <si>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</si>
  <si>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</si>
  <si>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</si>
  <si>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</si>
  <si>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</si>
  <si>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</si>
  <si>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</si>
  <si>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</si>
  <si>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</si>
  <si>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</si>
  <si>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</si>
  <si>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</si>
  <si>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</si>
  <si>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</si>
  <si>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</si>
  <si>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</si>
  <si>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</si>
  <si>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</si>
  <si>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</si>
  <si>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</si>
  <si>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</si>
  <si>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</si>
  <si>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</si>
  <si>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</si>
  <si>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</si>
  <si>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</si>
  <si>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</si>
  <si>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</si>
  <si>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</si>
  <si>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</si>
  <si>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</si>
  <si>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</si>
  <si>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</si>
  <si>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</si>
  <si>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</si>
  <si>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</si>
  <si>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</si>
  <si>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</si>
  <si>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</si>
  <si>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</si>
  <si>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</si>
  <si>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</si>
  <si>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</si>
  <si>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</si>
  <si>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</si>
  <si>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</si>
  <si>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</si>
  <si>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</si>
  <si>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</si>
  <si>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</si>
  <si>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</si>
  <si>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</si>
  <si>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</si>
  <si>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</si>
  <si>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</si>
  <si>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</si>
  <si>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</si>
  <si>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</si>
  <si>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</si>
  <si>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</si>
  <si>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</si>
  <si>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</si>
  <si>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</si>
  <si>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</si>
  <si>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</si>
  <si>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</si>
  <si>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</si>
  <si>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</si>
  <si>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</si>
  <si>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</si>
  <si>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</si>
  <si>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</si>
  <si>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</si>
  <si>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</si>
  <si>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</si>
  <si>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</si>
  <si>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</si>
  <si>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</si>
  <si>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</si>
  <si>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</si>
  <si>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</si>
  <si>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</si>
  <si>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</si>
  <si>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</si>
  <si>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</si>
  <si>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</si>
  <si>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</si>
  <si>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</si>
  <si>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</si>
  <si>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</si>
  <si>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</si>
  <si>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</si>
  <si>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</si>
  <si>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</si>
  <si>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</si>
  <si>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</si>
  <si>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</si>
  <si>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</si>
  <si>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</si>
  <si>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</si>
  <si>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</si>
  <si>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</si>
  <si>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</si>
  <si>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</si>
  <si>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</si>
  <si>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</si>
  <si>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</si>
  <si>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</si>
  <si>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</si>
  <si>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</si>
  <si>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</si>
  <si>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</si>
  <si>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</si>
  <si>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</si>
  <si>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</si>
  <si>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</si>
  <si>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</si>
  <si>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</si>
  <si>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</si>
  <si>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</si>
  <si>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</si>
  <si>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</si>
  <si>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</si>
  <si>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</si>
  <si>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</si>
  <si>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</si>
  <si>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</si>
  <si>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</si>
  <si>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</si>
  <si>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</si>
  <si>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</si>
  <si>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</si>
  <si>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</si>
  <si>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</si>
  <si>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</si>
  <si>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</si>
  <si>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</si>
  <si>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</si>
  <si>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</si>
  <si>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</si>
  <si>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</si>
  <si>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</si>
  <si>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</si>
  <si>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</si>
  <si>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</si>
  <si>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</si>
  <si>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</si>
  <si>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</si>
  <si>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</si>
  <si>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</si>
  <si>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</si>
  <si>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</si>
  <si>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</si>
  <si>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</si>
  <si>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</si>
  <si>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</si>
  <si>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</si>
  <si>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</si>
  <si>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</si>
  <si>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</si>
  <si>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</si>
  <si>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</si>
  <si>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</si>
  <si>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</si>
  <si>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</si>
  <si>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</si>
  <si>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</si>
  <si>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</si>
  <si>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</si>
  <si>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</si>
  <si>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</si>
  <si>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</si>
  <si>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</si>
  <si>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</si>
  <si>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</si>
  <si>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</si>
  <si>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</si>
  <si>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</si>
  <si>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</si>
  <si>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</si>
  <si>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</si>
  <si>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</si>
  <si>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</si>
  <si>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</si>
  <si>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</si>
  <si>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</si>
  <si>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</si>
  <si>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</si>
  <si>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</si>
  <si>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</si>
  <si>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</si>
  <si>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</si>
  <si>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</si>
  <si>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</si>
  <si>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</si>
  <si>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</si>
  <si>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</si>
  <si>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</si>
  <si>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</si>
  <si>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</si>
  <si>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</si>
  <si>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</si>
  <si>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</si>
  <si>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</si>
  <si>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</si>
  <si>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</si>
  <si>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</si>
  <si>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</si>
  <si>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</si>
  <si>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</si>
  <si>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</si>
  <si>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</si>
  <si>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</si>
  <si>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</si>
  <si>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</si>
  <si>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</si>
  <si>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</si>
  <si>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</si>
  <si>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</si>
  <si>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</si>
  <si>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</si>
  <si>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</si>
  <si>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</si>
  <si>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</si>
  <si>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</si>
  <si>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</si>
  <si>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</si>
  <si>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</si>
  <si>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</si>
  <si>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</si>
  <si>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</si>
  <si>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</si>
  <si>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</si>
  <si>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</si>
  <si>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</si>
  <si>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</si>
  <si>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</si>
  <si>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</si>
  <si>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</si>
  <si>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</si>
  <si>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</si>
  <si>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</si>
  <si>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</si>
  <si>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</si>
  <si>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</si>
  <si>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</si>
  <si>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</si>
  <si>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</si>
  <si>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</si>
  <si>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</si>
  <si>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</si>
  <si>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</si>
  <si>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</si>
  <si>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</si>
  <si>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</si>
  <si>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</si>
  <si>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</si>
  <si>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</si>
  <si>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</si>
  <si>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</si>
  <si>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</si>
  <si>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</si>
  <si>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</si>
  <si>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</si>
  <si>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</si>
  <si>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</si>
  <si>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</si>
  <si>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</si>
  <si>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</si>
  <si>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</si>
  <si>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</si>
  <si>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</si>
  <si>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</si>
  <si>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</si>
  <si>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</si>
  <si>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</si>
  <si>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</si>
  <si>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</si>
  <si>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</si>
  <si>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</si>
  <si>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</si>
  <si>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</si>
  <si>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</si>
  <si>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</si>
  <si>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</si>
  <si>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</si>
  <si>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</si>
  <si>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</si>
  <si>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</si>
  <si>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</si>
  <si>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</si>
  <si>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</si>
  <si>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</si>
  <si>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</si>
  <si>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</si>
  <si>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</si>
  <si>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</si>
  <si>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</si>
  <si>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</si>
  <si>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</si>
  <si>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</si>
  <si>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</si>
  <si>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</si>
  <si>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</si>
  <si>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</si>
  <si>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</si>
  <si>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</si>
  <si>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</si>
  <si>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</si>
  <si>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</si>
  <si>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</si>
  <si>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</si>
  <si>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</si>
  <si>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</si>
  <si>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</si>
  <si>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</si>
  <si>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</si>
  <si>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</si>
  <si>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</si>
  <si>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</si>
  <si>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</si>
  <si>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</si>
  <si>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</si>
  <si>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</si>
  <si>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</si>
  <si>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</si>
  <si>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</si>
  <si>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</si>
  <si>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</si>
  <si>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</si>
  <si>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</si>
  <si>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</si>
  <si>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</si>
  <si>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</si>
  <si>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</si>
  <si>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</si>
  <si>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</si>
  <si>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</si>
  <si>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</si>
  <si>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</si>
  <si>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</si>
  <si>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</si>
  <si>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</si>
  <si>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</si>
  <si>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</si>
  <si>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</si>
  <si>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</si>
  <si>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</si>
  <si>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</si>
  <si>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</si>
  <si>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</si>
  <si>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</si>
  <si>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</si>
  <si>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</si>
  <si>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</si>
  <si>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</si>
  <si>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</si>
  <si>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</si>
  <si>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</si>
  <si>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</si>
  <si>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</si>
  <si>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</si>
  <si>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</si>
  <si>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</si>
  <si>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</si>
  <si>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</si>
  <si>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</si>
  <si>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</si>
  <si>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</si>
  <si>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</si>
  <si>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</si>
  <si>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</si>
  <si>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</si>
  <si>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</si>
  <si>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</si>
  <si>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</si>
  <si>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</si>
  <si>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</si>
  <si>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</si>
  <si>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</si>
  <si>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</si>
  <si>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</si>
  <si>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</si>
  <si>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</si>
  <si>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</si>
  <si>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</si>
  <si>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</si>
  <si>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</si>
  <si>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</si>
  <si>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</si>
  <si>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</si>
  <si>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</si>
  <si>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</si>
  <si>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</si>
  <si>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</si>
  <si>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</si>
  <si>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</si>
  <si>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</si>
  <si>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</si>
  <si>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</si>
  <si>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</si>
  <si>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</si>
  <si>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</si>
  <si>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</si>
  <si>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</si>
  <si>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</si>
  <si>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</si>
  <si>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</si>
  <si>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</si>
  <si>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</si>
  <si>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</si>
  <si>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</si>
  <si>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</si>
  <si>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</si>
  <si>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</si>
  <si>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</si>
  <si>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</si>
  <si>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</si>
  <si>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</si>
  <si>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</si>
  <si>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</si>
  <si>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</si>
  <si>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</si>
  <si>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</si>
  <si>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</si>
  <si>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</si>
  <si>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</si>
  <si>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</si>
  <si>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</si>
  <si>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</si>
  <si>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</si>
  <si>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</si>
  <si>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</si>
  <si>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</si>
  <si>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</si>
  <si>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</si>
  <si>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</si>
  <si>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</si>
  <si>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</si>
  <si>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</si>
  <si>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</si>
  <si>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</si>
  <si>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</si>
  <si>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</si>
  <si>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</si>
  <si>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</si>
  <si>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</si>
  <si>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</si>
  <si>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</si>
  <si>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</si>
  <si>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</si>
  <si>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</si>
  <si>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</si>
  <si>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</si>
  <si>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</si>
  <si>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</si>
  <si>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</si>
  <si>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</si>
  <si>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</si>
  <si>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</si>
  <si>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</si>
  <si>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</si>
  <si>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</si>
  <si>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</si>
  <si>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</si>
  <si>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</si>
  <si>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</si>
  <si>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</si>
  <si>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</si>
  <si>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</si>
  <si>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</si>
  <si>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</si>
  <si>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</si>
  <si>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</si>
  <si>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</si>
  <si>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</si>
  <si>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</si>
  <si>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</si>
  <si>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</si>
  <si>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</si>
  <si>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</si>
  <si>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</si>
  <si>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</si>
  <si>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</si>
  <si>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</si>
  <si>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</si>
  <si>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</si>
  <si>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</si>
  <si>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</si>
  <si>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</si>
  <si>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</si>
  <si>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</si>
  <si>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</si>
  <si>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</si>
  <si>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</si>
  <si>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</si>
  <si>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</si>
  <si>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</si>
  <si>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</si>
  <si>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</si>
  <si>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</si>
  <si>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</si>
  <si>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</si>
  <si>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</si>
  <si>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</si>
  <si>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</si>
  <si>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</si>
  <si>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</si>
  <si>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</si>
  <si>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</si>
  <si>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</si>
  <si>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</si>
  <si>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</si>
  <si>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</si>
  <si>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</si>
  <si>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</si>
  <si>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</si>
  <si>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</si>
  <si>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</si>
  <si>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</si>
  <si>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</si>
  <si>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</si>
  <si>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</si>
  <si>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</si>
  <si>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</si>
  <si>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</si>
  <si>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</si>
  <si>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</si>
  <si>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</si>
  <si>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</si>
  <si>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</si>
  <si>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</si>
  <si>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</si>
  <si>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</si>
  <si>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</si>
  <si>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</si>
  <si>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</si>
  <si>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</si>
  <si>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</si>
  <si>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</si>
  <si>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</si>
  <si>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</si>
  <si>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</si>
  <si>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</si>
  <si>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</si>
  <si>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</si>
  <si>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</si>
  <si>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</si>
  <si>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</si>
  <si>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</si>
  <si>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</si>
  <si>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</si>
  <si>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</si>
  <si>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</si>
  <si>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</si>
  <si>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</si>
  <si>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</si>
  <si>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</si>
  <si>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</si>
  <si>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</si>
  <si>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</si>
  <si>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</si>
  <si>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</si>
  <si>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</si>
  <si>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</si>
  <si>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</si>
  <si>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</si>
  <si>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</si>
  <si>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</si>
  <si>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</si>
  <si>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</si>
  <si>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</si>
  <si>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</si>
  <si>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</si>
  <si>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</si>
  <si>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</si>
  <si>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</si>
  <si>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</si>
  <si>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</si>
  <si>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</si>
  <si>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</si>
  <si>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</si>
  <si>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</si>
  <si>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</si>
  <si>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</si>
  <si>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</si>
  <si>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</si>
  <si>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</si>
  <si>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</si>
  <si>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</si>
  <si>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</si>
  <si>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</si>
  <si>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</si>
  <si>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</si>
  <si>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</si>
  <si>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</si>
  <si>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</si>
  <si>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</si>
  <si>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</si>
  <si>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</si>
  <si>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</si>
  <si>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</si>
  <si>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</si>
  <si>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</si>
  <si>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</si>
  <si>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</si>
  <si>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</si>
  <si>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</si>
  <si>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</si>
  <si>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</si>
  <si>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</si>
  <si>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</si>
  <si>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</si>
  <si>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</si>
  <si>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</si>
  <si>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</si>
  <si>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</si>
  <si>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</si>
  <si>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</si>
  <si>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</si>
  <si>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</si>
  <si>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</si>
  <si>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</si>
  <si>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</si>
  <si>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</si>
  <si>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</si>
  <si>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</si>
  <si>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</si>
  <si>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</si>
  <si>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</si>
  <si>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</si>
  <si>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</si>
  <si>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</si>
  <si>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</si>
  <si>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</si>
  <si>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</si>
  <si>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</si>
  <si>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</si>
  <si>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</si>
  <si>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</si>
  <si>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</si>
  <si>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</si>
  <si>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</si>
  <si>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</si>
  <si>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</si>
  <si>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</si>
  <si>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</si>
  <si>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</si>
  <si>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</si>
  <si>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</si>
  <si>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</si>
  <si>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</si>
  <si>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</si>
  <si>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</si>
  <si>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</si>
  <si>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</si>
  <si>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</si>
  <si>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</si>
  <si>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</si>
  <si>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</si>
  <si>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</si>
  <si>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</si>
  <si>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</si>
  <si>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</si>
  <si>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</si>
  <si>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</si>
  <si>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</si>
  <si>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</si>
  <si>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</si>
  <si>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</si>
  <si>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</si>
  <si>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</si>
  <si>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</si>
  <si>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</si>
  <si>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</si>
  <si>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</si>
  <si>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</si>
  <si>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</si>
  <si>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</si>
  <si>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</si>
  <si>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</si>
  <si>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</si>
  <si>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</si>
  <si>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</si>
  <si>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</si>
  <si>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</si>
  <si>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</si>
  <si>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</si>
  <si>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</si>
  <si>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</si>
  <si>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</si>
  <si>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</si>
  <si>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</si>
  <si>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</si>
  <si>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</si>
  <si>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</si>
  <si>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</si>
  <si>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</si>
  <si>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</si>
  <si>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</si>
  <si>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</si>
  <si>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</si>
  <si>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</si>
  <si>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</si>
  <si>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</si>
  <si>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</si>
  <si>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</si>
  <si>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</si>
  <si>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</si>
  <si>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</si>
  <si>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</si>
  <si>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</si>
  <si>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</si>
  <si>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</si>
  <si>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</si>
  <si>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</si>
  <si>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</si>
  <si>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</si>
  <si>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</si>
  <si>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</si>
  <si>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</si>
  <si>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</si>
  <si>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</si>
  <si>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</si>
  <si>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</si>
  <si>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</si>
  <si>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</si>
  <si>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</si>
  <si>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</si>
  <si>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</si>
  <si>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</si>
  <si>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</si>
  <si>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</si>
  <si>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</si>
  <si>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</si>
  <si>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</si>
  <si>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</si>
  <si>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</si>
  <si>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</si>
  <si>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</si>
  <si>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</si>
  <si>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</si>
  <si>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</si>
  <si>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</si>
  <si>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</si>
  <si>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</si>
  <si>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</si>
  <si>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</si>
  <si>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</si>
  <si>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</si>
  <si>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</si>
  <si>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</si>
  <si>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</si>
  <si>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</si>
  <si>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</si>
  <si>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</si>
  <si>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</si>
  <si>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</si>
  <si>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</si>
  <si>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</si>
  <si>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</si>
  <si>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</si>
  <si>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</si>
  <si>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</si>
  <si>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</si>
  <si>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</si>
  <si>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</si>
  <si>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</si>
  <si>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</si>
  <si>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</si>
  <si>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</si>
  <si>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</si>
  <si>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</si>
  <si>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</si>
  <si>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</si>
  <si>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</si>
  <si>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</si>
  <si>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</si>
  <si>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</si>
  <si>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</si>
  <si>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</si>
  <si>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</si>
  <si>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</si>
  <si>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</si>
  <si>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</si>
  <si>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</si>
  <si>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</si>
  <si>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</si>
  <si>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</si>
  <si>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</si>
  <si>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</si>
  <si>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</si>
  <si>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</si>
  <si>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</si>
  <si>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</si>
  <si>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</si>
  <si>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</si>
  <si>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</si>
  <si>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</si>
  <si>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</si>
  <si>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</si>
  <si>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</si>
  <si>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</si>
  <si>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</si>
  <si>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</si>
  <si>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</si>
  <si>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</si>
  <si>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</si>
  <si>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</si>
  <si>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</si>
  <si>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</si>
  <si>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</si>
  <si>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</si>
  <si>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</si>
  <si>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</si>
  <si>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</si>
  <si>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</si>
  <si>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</si>
  <si>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</si>
  <si>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</si>
  <si>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</si>
  <si>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</si>
  <si>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</si>
  <si>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</si>
  <si>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</si>
  <si>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</si>
  <si>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</si>
  <si>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</si>
  <si>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</si>
  <si>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</si>
  <si>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</si>
  <si>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</si>
  <si>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</si>
  <si>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</si>
  <si>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</si>
  <si>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</si>
  <si>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</si>
  <si>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</si>
  <si>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</si>
  <si>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</si>
  <si>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</si>
  <si>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</si>
  <si>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</si>
  <si>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</si>
  <si>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</si>
  <si>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</si>
  <si>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</si>
  <si>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</si>
  <si>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</si>
  <si>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</si>
  <si>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</si>
  <si>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</si>
  <si>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</si>
  <si>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</si>
  <si>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</si>
  <si>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</si>
  <si>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</si>
  <si>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</si>
  <si>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</si>
  <si>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</si>
  <si>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</si>
  <si>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</si>
  <si>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</si>
  <si>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</si>
  <si>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</si>
  <si>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</si>
  <si>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</si>
  <si>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</si>
  <si>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</si>
  <si>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</si>
  <si>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</si>
  <si>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</si>
  <si>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</si>
  <si>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</si>
  <si>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</si>
  <si>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</si>
  <si>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</si>
  <si>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</si>
  <si>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</si>
  <si>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</si>
  <si>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</si>
  <si>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</si>
  <si>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</si>
  <si>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</si>
  <si>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</si>
  <si>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</si>
  <si>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</si>
  <si>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</si>
  <si>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</si>
  <si>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</si>
  <si>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</si>
  <si>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</si>
  <si>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</si>
  <si>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</si>
  <si>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</si>
  <si>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</si>
  <si>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</si>
  <si>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</si>
  <si>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</si>
  <si>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</si>
  <si>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</si>
  <si>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</si>
  <si>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</si>
  <si>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</si>
  <si>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</si>
  <si>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</si>
  <si>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</si>
  <si>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</si>
  <si>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</si>
  <si>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</si>
  <si>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</si>
  <si>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</si>
  <si>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</si>
  <si>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</si>
  <si>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</si>
  <si>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</si>
  <si>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</si>
  <si>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</si>
  <si>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</si>
  <si>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</si>
  <si>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</si>
  <si>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</si>
  <si>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</si>
  <si>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</si>
  <si>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</si>
  <si>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</si>
  <si>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</si>
  <si>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</si>
  <si>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</si>
  <si>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</si>
  <si>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</si>
  <si>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</si>
  <si>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</si>
  <si>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</si>
  <si>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</si>
  <si>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</si>
  <si>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</si>
  <si>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</si>
  <si>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</si>
  <si>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</si>
  <si>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</si>
  <si>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</si>
  <si>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</si>
  <si>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</si>
  <si>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</si>
  <si>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</si>
  <si>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</si>
  <si>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</si>
  <si>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</si>
  <si>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</si>
  <si>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</si>
  <si>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</si>
  <si>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</si>
  <si>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</si>
  <si>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</si>
  <si>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</si>
  <si>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</si>
  <si>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</si>
  <si>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</si>
  <si>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</si>
  <si>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</si>
  <si>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</si>
  <si>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</si>
  <si>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</si>
  <si>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</si>
  <si>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</si>
  <si>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</si>
  <si>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</si>
  <si>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</si>
  <si>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</si>
  <si>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</si>
  <si>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</si>
  <si>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</si>
  <si>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</si>
  <si>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September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</si>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</sst>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1073</v>
      </c>
      <c r="D5" s="264">
        <f>+D3*100+1</f>
        <v>201501</v>
      </c>
    </row>
    <row r="7" spans="1:74" x14ac:dyDescent="0.2">
      <c r="A7" t="s">
        <v>1075</v>
      </c>
      <c r="D7" s="715">
        <f>IF(MONTH(D1)&gt;1,100*YEAR(D1)+MONTH(D1)-1,100*(YEAR(D1)-1)+12)</f>
        <v>201908</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14"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16384" width="9.5703125" style="154"/>
  </cols>
  <sheetData>
    <row r="1" spans="1:74" ht="13.35" customHeight="1" x14ac:dyDescent="0.2">
      <c r="A1" s="785" t="s">
        <v>817</v>
      </c>
      <c r="B1" s="824" t="s">
        <v>1017</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4"/>
    </row>
    <row r="2" spans="1:74"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1.0868660000000001</v>
      </c>
      <c r="I7" s="213">
        <v>1.085483</v>
      </c>
      <c r="J7" s="213">
        <v>1.134871</v>
      </c>
      <c r="K7" s="213">
        <v>1.129766</v>
      </c>
      <c r="L7" s="213">
        <v>1.1758059999999999</v>
      </c>
      <c r="M7" s="213">
        <v>1.237366</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1.498839</v>
      </c>
      <c r="AN7" s="213">
        <v>1.6045</v>
      </c>
      <c r="AO7" s="213">
        <v>1.661516</v>
      </c>
      <c r="AP7" s="213">
        <v>1.7192000000000001</v>
      </c>
      <c r="AQ7" s="213">
        <v>1.7039679999999999</v>
      </c>
      <c r="AR7" s="213">
        <v>1.6708670000000001</v>
      </c>
      <c r="AS7" s="213">
        <v>1.7079679999999999</v>
      </c>
      <c r="AT7" s="213">
        <v>1.7714840000000001</v>
      </c>
      <c r="AU7" s="213">
        <v>1.8137000000000001</v>
      </c>
      <c r="AV7" s="213">
        <v>1.797839</v>
      </c>
      <c r="AW7" s="213">
        <v>1.7954330000000001</v>
      </c>
      <c r="AX7" s="213">
        <v>1.728936</v>
      </c>
      <c r="AY7" s="213">
        <v>1.7996129999999999</v>
      </c>
      <c r="AZ7" s="213">
        <v>1.927071</v>
      </c>
      <c r="BA7" s="213">
        <v>1.8999360000000001</v>
      </c>
      <c r="BB7" s="213">
        <v>1.876933</v>
      </c>
      <c r="BC7" s="213">
        <v>1.887032</v>
      </c>
      <c r="BD7" s="213">
        <v>1.8219018232999999</v>
      </c>
      <c r="BE7" s="213">
        <v>1.9032797013</v>
      </c>
      <c r="BF7" s="213">
        <v>1.8866791781000001</v>
      </c>
      <c r="BG7" s="351">
        <v>2.0489009999999999</v>
      </c>
      <c r="BH7" s="351">
        <v>2.1648640000000001</v>
      </c>
      <c r="BI7" s="351">
        <v>2.2494559999999999</v>
      </c>
      <c r="BJ7" s="351">
        <v>2.1811950000000002</v>
      </c>
      <c r="BK7" s="351">
        <v>2.2116129999999998</v>
      </c>
      <c r="BL7" s="351">
        <v>2.2153179999999999</v>
      </c>
      <c r="BM7" s="351">
        <v>2.2350699999999999</v>
      </c>
      <c r="BN7" s="351">
        <v>2.207992</v>
      </c>
      <c r="BO7" s="351">
        <v>2.172215</v>
      </c>
      <c r="BP7" s="351">
        <v>2.1751860000000001</v>
      </c>
      <c r="BQ7" s="351">
        <v>2.1937479999999998</v>
      </c>
      <c r="BR7" s="351">
        <v>2.2498309999999999</v>
      </c>
      <c r="BS7" s="351">
        <v>2.270187</v>
      </c>
      <c r="BT7" s="351">
        <v>2.2780990000000001</v>
      </c>
      <c r="BU7" s="351">
        <v>2.3677510000000002</v>
      </c>
      <c r="BV7" s="351">
        <v>2.298257</v>
      </c>
    </row>
    <row r="8" spans="1:74" x14ac:dyDescent="0.2">
      <c r="A8" s="616" t="s">
        <v>968</v>
      </c>
      <c r="B8" s="617" t="s">
        <v>969</v>
      </c>
      <c r="C8" s="213">
        <v>1.0628379999999999</v>
      </c>
      <c r="D8" s="213">
        <v>1.0972850000000001</v>
      </c>
      <c r="E8" s="213">
        <v>1.1226449999999999</v>
      </c>
      <c r="F8" s="213">
        <v>1.1539999999999999</v>
      </c>
      <c r="G8" s="213">
        <v>1.1470320000000001</v>
      </c>
      <c r="H8" s="213">
        <v>1.140566</v>
      </c>
      <c r="I8" s="213">
        <v>1.1510320000000001</v>
      </c>
      <c r="J8" s="213">
        <v>1.164806</v>
      </c>
      <c r="K8" s="213">
        <v>1.1756329999999999</v>
      </c>
      <c r="L8" s="213">
        <v>1.1895800000000001</v>
      </c>
      <c r="M8" s="213">
        <v>1.174166</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1.2397419999999999</v>
      </c>
      <c r="AN8" s="213">
        <v>1.296643</v>
      </c>
      <c r="AO8" s="213">
        <v>1.3390649999999999</v>
      </c>
      <c r="AP8" s="213">
        <v>1.3501669999999999</v>
      </c>
      <c r="AQ8" s="213">
        <v>1.372387</v>
      </c>
      <c r="AR8" s="213">
        <v>1.3823000000000001</v>
      </c>
      <c r="AS8" s="213">
        <v>1.401419</v>
      </c>
      <c r="AT8" s="213">
        <v>1.450742</v>
      </c>
      <c r="AU8" s="213">
        <v>1.4697</v>
      </c>
      <c r="AV8" s="213">
        <v>1.466065</v>
      </c>
      <c r="AW8" s="213">
        <v>1.477633</v>
      </c>
      <c r="AX8" s="213">
        <v>1.474032</v>
      </c>
      <c r="AY8" s="213">
        <v>1.482129</v>
      </c>
      <c r="AZ8" s="213">
        <v>1.5001789999999999</v>
      </c>
      <c r="BA8" s="213">
        <v>1.5230319999999999</v>
      </c>
      <c r="BB8" s="213">
        <v>1.552033</v>
      </c>
      <c r="BC8" s="213">
        <v>1.5615159999999999</v>
      </c>
      <c r="BD8" s="213">
        <v>1.5436835429</v>
      </c>
      <c r="BE8" s="213">
        <v>1.5861756174999999</v>
      </c>
      <c r="BF8" s="213">
        <v>1.5933381765000001</v>
      </c>
      <c r="BG8" s="351">
        <v>1.63781</v>
      </c>
      <c r="BH8" s="351">
        <v>1.677597</v>
      </c>
      <c r="BI8" s="351">
        <v>1.6820649999999999</v>
      </c>
      <c r="BJ8" s="351">
        <v>1.6732610000000001</v>
      </c>
      <c r="BK8" s="351">
        <v>1.663009</v>
      </c>
      <c r="BL8" s="351">
        <v>1.635022</v>
      </c>
      <c r="BM8" s="351">
        <v>1.6392169999999999</v>
      </c>
      <c r="BN8" s="351">
        <v>1.650253</v>
      </c>
      <c r="BO8" s="351">
        <v>1.6613990000000001</v>
      </c>
      <c r="BP8" s="351">
        <v>1.674946</v>
      </c>
      <c r="BQ8" s="351">
        <v>1.691128</v>
      </c>
      <c r="BR8" s="351">
        <v>1.705749</v>
      </c>
      <c r="BS8" s="351">
        <v>1.716785</v>
      </c>
      <c r="BT8" s="351">
        <v>1.730019</v>
      </c>
      <c r="BU8" s="351">
        <v>1.7208399999999999</v>
      </c>
      <c r="BV8" s="351">
        <v>1.6947449999999999</v>
      </c>
    </row>
    <row r="9" spans="1:74" x14ac:dyDescent="0.2">
      <c r="A9" s="616" t="s">
        <v>970</v>
      </c>
      <c r="B9" s="617" t="s">
        <v>997</v>
      </c>
      <c r="C9" s="213">
        <v>0.57677500000000004</v>
      </c>
      <c r="D9" s="213">
        <v>0.59439399999999998</v>
      </c>
      <c r="E9" s="213">
        <v>0.61032299999999995</v>
      </c>
      <c r="F9" s="213">
        <v>0.63653300000000002</v>
      </c>
      <c r="G9" s="213">
        <v>0.63683900000000004</v>
      </c>
      <c r="H9" s="213">
        <v>0.64030100000000001</v>
      </c>
      <c r="I9" s="213">
        <v>0.65080800000000005</v>
      </c>
      <c r="J9" s="213">
        <v>0.65267699999999995</v>
      </c>
      <c r="K9" s="213">
        <v>0.66326799999999997</v>
      </c>
      <c r="L9" s="213">
        <v>0.66522700000000001</v>
      </c>
      <c r="M9" s="213">
        <v>0.65193500000000004</v>
      </c>
      <c r="N9" s="213">
        <v>0.63238799999999995</v>
      </c>
      <c r="O9" s="213">
        <v>0.62735399999999997</v>
      </c>
      <c r="P9" s="213">
        <v>0.63292999999999999</v>
      </c>
      <c r="Q9" s="213">
        <v>0.64158000000000004</v>
      </c>
      <c r="R9" s="213">
        <v>0.63500000000000001</v>
      </c>
      <c r="S9" s="213">
        <v>0.64145099999999999</v>
      </c>
      <c r="T9" s="213">
        <v>0.64200000000000002</v>
      </c>
      <c r="U9" s="213">
        <v>0.64638600000000002</v>
      </c>
      <c r="V9" s="213">
        <v>0.65109600000000001</v>
      </c>
      <c r="W9" s="213">
        <v>0.63926700000000003</v>
      </c>
      <c r="X9" s="213">
        <v>0.63787099999999997</v>
      </c>
      <c r="Y9" s="213">
        <v>0.63776600000000006</v>
      </c>
      <c r="Z9" s="213">
        <v>0.60625799999999996</v>
      </c>
      <c r="AA9" s="213">
        <v>0.61280699999999999</v>
      </c>
      <c r="AB9" s="213">
        <v>0.63807199999999997</v>
      </c>
      <c r="AC9" s="213">
        <v>0.64832299999999998</v>
      </c>
      <c r="AD9" s="213">
        <v>0.65480000000000005</v>
      </c>
      <c r="AE9" s="213">
        <v>0.66487200000000002</v>
      </c>
      <c r="AF9" s="213">
        <v>0.66826600000000003</v>
      </c>
      <c r="AG9" s="213">
        <v>0.67774199999999996</v>
      </c>
      <c r="AH9" s="213">
        <v>0.67483800000000005</v>
      </c>
      <c r="AI9" s="213">
        <v>0.68653299999999995</v>
      </c>
      <c r="AJ9" s="213">
        <v>0.69193499999999997</v>
      </c>
      <c r="AK9" s="213">
        <v>0.70116699999999998</v>
      </c>
      <c r="AL9" s="213">
        <v>0.69032400000000005</v>
      </c>
      <c r="AM9" s="213">
        <v>0.66525699999999999</v>
      </c>
      <c r="AN9" s="213">
        <v>0.68467800000000001</v>
      </c>
      <c r="AO9" s="213">
        <v>0.71058100000000002</v>
      </c>
      <c r="AP9" s="213">
        <v>0.71799900000000005</v>
      </c>
      <c r="AQ9" s="213">
        <v>0.73896799999999996</v>
      </c>
      <c r="AR9" s="213">
        <v>0.74909899999999996</v>
      </c>
      <c r="AS9" s="213">
        <v>0.759548</v>
      </c>
      <c r="AT9" s="213">
        <v>0.786161</v>
      </c>
      <c r="AU9" s="213">
        <v>0.79396699999999998</v>
      </c>
      <c r="AV9" s="213">
        <v>0.78709600000000002</v>
      </c>
      <c r="AW9" s="213">
        <v>0.78906799999999999</v>
      </c>
      <c r="AX9" s="213">
        <v>0.78367699999999996</v>
      </c>
      <c r="AY9" s="213">
        <v>0.77848300000000004</v>
      </c>
      <c r="AZ9" s="213">
        <v>0.78928500000000001</v>
      </c>
      <c r="BA9" s="213">
        <v>0.80548299999999995</v>
      </c>
      <c r="BB9" s="213">
        <v>0.82960100000000003</v>
      </c>
      <c r="BC9" s="213">
        <v>0.83909699999999998</v>
      </c>
      <c r="BD9" s="213">
        <v>0.85878114999999999</v>
      </c>
      <c r="BE9" s="213">
        <v>0.85727531152000003</v>
      </c>
      <c r="BF9" s="213">
        <v>0.86008326815000002</v>
      </c>
      <c r="BG9" s="351">
        <v>0.88001620000000003</v>
      </c>
      <c r="BH9" s="351">
        <v>0.8967444</v>
      </c>
      <c r="BI9" s="351">
        <v>0.897007</v>
      </c>
      <c r="BJ9" s="351">
        <v>0.888517</v>
      </c>
      <c r="BK9" s="351">
        <v>0.85191240000000001</v>
      </c>
      <c r="BL9" s="351">
        <v>0.86554830000000005</v>
      </c>
      <c r="BM9" s="351">
        <v>0.87149180000000004</v>
      </c>
      <c r="BN9" s="351">
        <v>0.88075559999999997</v>
      </c>
      <c r="BO9" s="351">
        <v>0.88508790000000004</v>
      </c>
      <c r="BP9" s="351">
        <v>0.89498310000000003</v>
      </c>
      <c r="BQ9" s="351">
        <v>0.90229150000000002</v>
      </c>
      <c r="BR9" s="351">
        <v>0.9115046</v>
      </c>
      <c r="BS9" s="351">
        <v>0.91981769999999996</v>
      </c>
      <c r="BT9" s="351">
        <v>0.92316399999999998</v>
      </c>
      <c r="BU9" s="351">
        <v>0.9165489</v>
      </c>
      <c r="BV9" s="351">
        <v>0.89934480000000006</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0.39806399999999997</v>
      </c>
      <c r="AB10" s="213">
        <v>0.415821</v>
      </c>
      <c r="AC10" s="213">
        <v>0.42545100000000002</v>
      </c>
      <c r="AD10" s="213">
        <v>0.43909999999999999</v>
      </c>
      <c r="AE10" s="213">
        <v>0.45257999999999998</v>
      </c>
      <c r="AF10" s="213">
        <v>0.47189999999999999</v>
      </c>
      <c r="AG10" s="213">
        <v>0.48580600000000002</v>
      </c>
      <c r="AH10" s="213">
        <v>0.48180600000000001</v>
      </c>
      <c r="AI10" s="213">
        <v>0.47986600000000001</v>
      </c>
      <c r="AJ10" s="213">
        <v>0.47377399999999997</v>
      </c>
      <c r="AK10" s="213">
        <v>0.46593299999999999</v>
      </c>
      <c r="AL10" s="213">
        <v>0.44519300000000001</v>
      </c>
      <c r="AM10" s="213">
        <v>0.42080699999999999</v>
      </c>
      <c r="AN10" s="213">
        <v>0.43742900000000001</v>
      </c>
      <c r="AO10" s="213">
        <v>0.46206399999999997</v>
      </c>
      <c r="AP10" s="213">
        <v>0.47246700000000003</v>
      </c>
      <c r="AQ10" s="213">
        <v>0.50616099999999997</v>
      </c>
      <c r="AR10" s="213">
        <v>0.52336700000000003</v>
      </c>
      <c r="AS10" s="213">
        <v>0.54235500000000003</v>
      </c>
      <c r="AT10" s="213">
        <v>0.56161300000000003</v>
      </c>
      <c r="AU10" s="213">
        <v>0.55383300000000002</v>
      </c>
      <c r="AV10" s="213">
        <v>0.52945200000000003</v>
      </c>
      <c r="AW10" s="213">
        <v>0.508633</v>
      </c>
      <c r="AX10" s="213">
        <v>0.49203200000000002</v>
      </c>
      <c r="AY10" s="213">
        <v>0.48480699999999999</v>
      </c>
      <c r="AZ10" s="213">
        <v>0.489429</v>
      </c>
      <c r="BA10" s="213">
        <v>0.49970999999999999</v>
      </c>
      <c r="BB10" s="213">
        <v>0.52800000000000002</v>
      </c>
      <c r="BC10" s="213">
        <v>0.55025800000000002</v>
      </c>
      <c r="BD10" s="213">
        <v>0.58160248332999998</v>
      </c>
      <c r="BE10" s="213">
        <v>0.55600805484000004</v>
      </c>
      <c r="BF10" s="213">
        <v>0.60534142258000001</v>
      </c>
      <c r="BG10" s="351">
        <v>0.59611979999999998</v>
      </c>
      <c r="BH10" s="351">
        <v>0.60256560000000003</v>
      </c>
      <c r="BI10" s="351">
        <v>0.58565719999999999</v>
      </c>
      <c r="BJ10" s="351">
        <v>0.57303199999999999</v>
      </c>
      <c r="BK10" s="351">
        <v>0.55692799999999998</v>
      </c>
      <c r="BL10" s="351">
        <v>0.54842349999999995</v>
      </c>
      <c r="BM10" s="351">
        <v>0.55752610000000002</v>
      </c>
      <c r="BN10" s="351">
        <v>0.57171150000000004</v>
      </c>
      <c r="BO10" s="351">
        <v>0.58512249999999999</v>
      </c>
      <c r="BP10" s="351">
        <v>0.60387210000000002</v>
      </c>
      <c r="BQ10" s="351">
        <v>0.60861019999999999</v>
      </c>
      <c r="BR10" s="351">
        <v>0.61919939999999996</v>
      </c>
      <c r="BS10" s="351">
        <v>0.61931879999999995</v>
      </c>
      <c r="BT10" s="351">
        <v>0.61816530000000003</v>
      </c>
      <c r="BU10" s="351">
        <v>0.59708110000000003</v>
      </c>
      <c r="BV10" s="351">
        <v>0.57910879999999998</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3.5790000000000001E-3</v>
      </c>
      <c r="AB12" s="213">
        <v>9.8209999999999999E-3</v>
      </c>
      <c r="AC12" s="213">
        <v>2.3540000000000002E-3</v>
      </c>
      <c r="AD12" s="213">
        <v>5.7660000000000003E-3</v>
      </c>
      <c r="AE12" s="213">
        <v>7.6759999999999997E-3</v>
      </c>
      <c r="AF12" s="213">
        <v>5.633E-3</v>
      </c>
      <c r="AG12" s="213">
        <v>5.4819999999999999E-3</v>
      </c>
      <c r="AH12" s="213">
        <v>8.9350000000000002E-3</v>
      </c>
      <c r="AI12" s="213">
        <v>3.666E-3</v>
      </c>
      <c r="AJ12" s="213">
        <v>5.9020000000000001E-3</v>
      </c>
      <c r="AK12" s="213">
        <v>7.5329999999999998E-3</v>
      </c>
      <c r="AL12" s="213">
        <v>7.1919999999999996E-3</v>
      </c>
      <c r="AM12" s="213">
        <v>4.6449999999999998E-3</v>
      </c>
      <c r="AN12" s="213">
        <v>5.4289999999999998E-3</v>
      </c>
      <c r="AO12" s="213">
        <v>8.0309999999999999E-3</v>
      </c>
      <c r="AP12" s="213">
        <v>6.0670000000000003E-3</v>
      </c>
      <c r="AQ12" s="213">
        <v>4.4520000000000002E-3</v>
      </c>
      <c r="AR12" s="213">
        <v>6.4669999999999997E-3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4.2208100000000002E-3</v>
      </c>
      <c r="BE12" s="213">
        <v>5.1384600000000001E-3</v>
      </c>
      <c r="BF12" s="213">
        <v>5.36748E-3</v>
      </c>
      <c r="BG12" s="351">
        <v>4.6631299999999997E-3</v>
      </c>
      <c r="BH12" s="351">
        <v>5.5306599999999997E-3</v>
      </c>
      <c r="BI12" s="351">
        <v>4.17279E-3</v>
      </c>
      <c r="BJ12" s="351">
        <v>3.7206800000000001E-3</v>
      </c>
      <c r="BK12" s="351">
        <v>4.3257199999999999E-3</v>
      </c>
      <c r="BL12" s="351">
        <v>3.54295E-3</v>
      </c>
      <c r="BM12" s="351">
        <v>3.9449799999999998E-3</v>
      </c>
      <c r="BN12" s="351">
        <v>4.7077400000000002E-3</v>
      </c>
      <c r="BO12" s="351">
        <v>4.89487E-3</v>
      </c>
      <c r="BP12" s="351">
        <v>3.71639E-3</v>
      </c>
      <c r="BQ12" s="351">
        <v>4.5347499999999997E-3</v>
      </c>
      <c r="BR12" s="351">
        <v>4.7516399999999997E-3</v>
      </c>
      <c r="BS12" s="351">
        <v>3.9551899999999999E-3</v>
      </c>
      <c r="BT12" s="351">
        <v>4.6754800000000001E-3</v>
      </c>
      <c r="BU12" s="351">
        <v>3.6646299999999999E-3</v>
      </c>
      <c r="BV12" s="351">
        <v>3.4347599999999998E-3</v>
      </c>
    </row>
    <row r="13" spans="1:74" x14ac:dyDescent="0.2">
      <c r="A13" s="616" t="s">
        <v>1143</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0.29519299999999998</v>
      </c>
      <c r="AD13" s="213">
        <v>0.29749999999999999</v>
      </c>
      <c r="AE13" s="213">
        <v>0.32438699999999998</v>
      </c>
      <c r="AF13" s="213">
        <v>0.33279999999999998</v>
      </c>
      <c r="AG13" s="213">
        <v>0.31190299999999999</v>
      </c>
      <c r="AH13" s="213">
        <v>0.30893500000000002</v>
      </c>
      <c r="AI13" s="213">
        <v>0.27829999999999999</v>
      </c>
      <c r="AJ13" s="213">
        <v>0.30312899999999998</v>
      </c>
      <c r="AK13" s="213">
        <v>0.31469999999999998</v>
      </c>
      <c r="AL13" s="213">
        <v>0.33157999999999999</v>
      </c>
      <c r="AM13" s="213">
        <v>0.295516</v>
      </c>
      <c r="AN13" s="213">
        <v>0.29457100000000003</v>
      </c>
      <c r="AO13" s="213">
        <v>0.29532199999999997</v>
      </c>
      <c r="AP13" s="213">
        <v>0.307</v>
      </c>
      <c r="AQ13" s="213">
        <v>0.29954799999999998</v>
      </c>
      <c r="AR13" s="213">
        <v>0.32300000000000001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0.29288209999999998</v>
      </c>
      <c r="BE13" s="213">
        <v>0.27803020000000001</v>
      </c>
      <c r="BF13" s="213">
        <v>0.29319529999999999</v>
      </c>
      <c r="BG13" s="351">
        <v>0.28796690000000003</v>
      </c>
      <c r="BH13" s="351">
        <v>0.27608070000000001</v>
      </c>
      <c r="BI13" s="351">
        <v>0.29088520000000001</v>
      </c>
      <c r="BJ13" s="351">
        <v>0.30246309999999998</v>
      </c>
      <c r="BK13" s="351">
        <v>0.28449239999999998</v>
      </c>
      <c r="BL13" s="351">
        <v>0.28192640000000002</v>
      </c>
      <c r="BM13" s="351">
        <v>0.29326180000000002</v>
      </c>
      <c r="BN13" s="351">
        <v>0.30308109999999999</v>
      </c>
      <c r="BO13" s="351">
        <v>0.3194515</v>
      </c>
      <c r="BP13" s="351">
        <v>0.31427759999999999</v>
      </c>
      <c r="BQ13" s="351">
        <v>0.30763509999999999</v>
      </c>
      <c r="BR13" s="351">
        <v>0.3018769</v>
      </c>
      <c r="BS13" s="351">
        <v>0.29723559999999999</v>
      </c>
      <c r="BT13" s="351">
        <v>0.28554200000000002</v>
      </c>
      <c r="BU13" s="351">
        <v>0.29937059999999999</v>
      </c>
      <c r="BV13" s="351">
        <v>0.31032270000000001</v>
      </c>
    </row>
    <row r="14" spans="1:74" x14ac:dyDescent="0.2">
      <c r="A14" s="616" t="s">
        <v>1144</v>
      </c>
      <c r="B14" s="617" t="s">
        <v>1145</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0.26167800000000002</v>
      </c>
      <c r="AC14" s="213">
        <v>0.29125800000000002</v>
      </c>
      <c r="AD14" s="213">
        <v>0.30343300000000001</v>
      </c>
      <c r="AE14" s="213">
        <v>0.297709</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0.27574100000000001</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0.31270999999999999</v>
      </c>
      <c r="AY14" s="213">
        <v>0.29183900000000002</v>
      </c>
      <c r="AZ14" s="213">
        <v>0.28857100000000002</v>
      </c>
      <c r="BA14" s="213">
        <v>0.26148399999999999</v>
      </c>
      <c r="BB14" s="213">
        <v>0.2717</v>
      </c>
      <c r="BC14" s="213">
        <v>0.28293600000000002</v>
      </c>
      <c r="BD14" s="213">
        <v>0.28229149999999997</v>
      </c>
      <c r="BE14" s="213">
        <v>0.28569280000000002</v>
      </c>
      <c r="BF14" s="213">
        <v>0.28631830000000003</v>
      </c>
      <c r="BG14" s="351">
        <v>0.26049949999999999</v>
      </c>
      <c r="BH14" s="351">
        <v>0.27116750000000001</v>
      </c>
      <c r="BI14" s="351">
        <v>0.28648089999999998</v>
      </c>
      <c r="BJ14" s="351">
        <v>0.30233589999999999</v>
      </c>
      <c r="BK14" s="351">
        <v>0.28397699999999998</v>
      </c>
      <c r="BL14" s="351">
        <v>0.28319139999999998</v>
      </c>
      <c r="BM14" s="351">
        <v>0.2833907</v>
      </c>
      <c r="BN14" s="351">
        <v>0.2951724</v>
      </c>
      <c r="BO14" s="351">
        <v>0.29356280000000001</v>
      </c>
      <c r="BP14" s="351">
        <v>0.29032999999999998</v>
      </c>
      <c r="BQ14" s="351">
        <v>0.29430109999999998</v>
      </c>
      <c r="BR14" s="351">
        <v>0.29436200000000001</v>
      </c>
      <c r="BS14" s="351">
        <v>0.27073069999999999</v>
      </c>
      <c r="BT14" s="351">
        <v>0.28154059999999997</v>
      </c>
      <c r="BU14" s="351">
        <v>0.2930412</v>
      </c>
      <c r="BV14" s="351">
        <v>0.30767139999999998</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-0.21261099999999999</v>
      </c>
      <c r="AB15" s="213">
        <v>-0.14099900000000001</v>
      </c>
      <c r="AC15" s="213">
        <v>8.9097999999999997E-2</v>
      </c>
      <c r="AD15" s="213">
        <v>0.25023400000000001</v>
      </c>
      <c r="AE15" s="213">
        <v>0.27826000000000001</v>
      </c>
      <c r="AF15" s="213">
        <v>0.29433399999999998</v>
      </c>
      <c r="AG15" s="213">
        <v>0.264905</v>
      </c>
      <c r="AH15" s="213">
        <v>0.23622699999999999</v>
      </c>
      <c r="AI15" s="213">
        <v>-3.9666E-2</v>
      </c>
      <c r="AJ15" s="213">
        <v>-8.0418000000000003E-2</v>
      </c>
      <c r="AK15" s="213">
        <v>-0.27500000000000002</v>
      </c>
      <c r="AL15" s="213">
        <v>-0.30809500000000001</v>
      </c>
      <c r="AM15" s="213">
        <v>-0.21</v>
      </c>
      <c r="AN15" s="213">
        <v>-0.164821</v>
      </c>
      <c r="AO15" s="213">
        <v>5.2227999999999997E-2</v>
      </c>
      <c r="AP15" s="213">
        <v>0.20146600000000001</v>
      </c>
      <c r="AQ15" s="213">
        <v>0.257581</v>
      </c>
      <c r="AR15" s="213">
        <v>0.2601</v>
      </c>
      <c r="AS15" s="213">
        <v>0.25729099999999999</v>
      </c>
      <c r="AT15" s="213">
        <v>0.26738600000000001</v>
      </c>
      <c r="AU15" s="213">
        <v>5.5133000000000001E-2</v>
      </c>
      <c r="AV15" s="213">
        <v>-0.11996800000000001</v>
      </c>
      <c r="AW15" s="213">
        <v>-0.22069900000000001</v>
      </c>
      <c r="AX15" s="213">
        <v>-0.24906500000000001</v>
      </c>
      <c r="AY15" s="213">
        <v>-0.21635499999999999</v>
      </c>
      <c r="AZ15" s="213">
        <v>-0.12471400000000001</v>
      </c>
      <c r="BA15" s="213">
        <v>7.4064000000000005E-2</v>
      </c>
      <c r="BB15" s="213">
        <v>0.232733</v>
      </c>
      <c r="BC15" s="213">
        <v>0.284387</v>
      </c>
      <c r="BD15" s="213">
        <v>0.27743659999999998</v>
      </c>
      <c r="BE15" s="213">
        <v>0.27047840000000001</v>
      </c>
      <c r="BF15" s="213">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-2.2225000000000002E-2</v>
      </c>
      <c r="AB17" s="213">
        <v>-2.1749999999999999E-2</v>
      </c>
      <c r="AC17" s="213">
        <v>-2.1935E-2</v>
      </c>
      <c r="AD17" s="213">
        <v>-2.0799999999999999E-2</v>
      </c>
      <c r="AE17" s="213">
        <v>-2.1322000000000001E-2</v>
      </c>
      <c r="AF17" s="213">
        <v>-2.18E-2</v>
      </c>
      <c r="AG17" s="213">
        <v>-2.1354000000000001E-2</v>
      </c>
      <c r="AH17" s="213">
        <v>-2.2483E-2</v>
      </c>
      <c r="AI17" s="213">
        <v>-2.18E-2</v>
      </c>
      <c r="AJ17" s="213">
        <v>-2.1676999999999998E-2</v>
      </c>
      <c r="AK17" s="213">
        <v>-2.2433000000000002E-2</v>
      </c>
      <c r="AL17" s="213">
        <v>-2.1516E-2</v>
      </c>
      <c r="AM17" s="213">
        <v>-2.1000000000000001E-2</v>
      </c>
      <c r="AN17" s="213">
        <v>-2.0357E-2</v>
      </c>
      <c r="AO17" s="213">
        <v>-2.0032000000000001E-2</v>
      </c>
      <c r="AP17" s="213">
        <v>-2.0233000000000001E-2</v>
      </c>
      <c r="AQ17" s="213">
        <v>-2.1484E-2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-2.15909E-2</v>
      </c>
      <c r="BE17" s="213">
        <v>-2.0777199999999999E-2</v>
      </c>
      <c r="BF17" s="213">
        <v>-2.1041199999999999E-2</v>
      </c>
      <c r="BG17" s="351">
        <v>-2.0179300000000001E-2</v>
      </c>
      <c r="BH17" s="351">
        <v>-1.9826300000000002E-2</v>
      </c>
      <c r="BI17" s="351">
        <v>-2.0726999999999999E-2</v>
      </c>
      <c r="BJ17" s="351">
        <v>-2.1130699999999999E-2</v>
      </c>
      <c r="BK17" s="351">
        <v>-2.0555500000000001E-2</v>
      </c>
      <c r="BL17" s="351">
        <v>-2.0508700000000001E-2</v>
      </c>
      <c r="BM17" s="351">
        <v>-2.08109E-2</v>
      </c>
      <c r="BN17" s="351">
        <v>-2.0435499999999999E-2</v>
      </c>
      <c r="BO17" s="351">
        <v>-2.0887800000000002E-2</v>
      </c>
      <c r="BP17" s="351">
        <v>-2.16195E-2</v>
      </c>
      <c r="BQ17" s="351">
        <v>-2.0983399999999999E-2</v>
      </c>
      <c r="BR17" s="351">
        <v>-2.1181999999999999E-2</v>
      </c>
      <c r="BS17" s="351">
        <v>-2.0621199999999999E-2</v>
      </c>
      <c r="BT17" s="351">
        <v>-2.0305400000000001E-2</v>
      </c>
      <c r="BU17" s="351">
        <v>-2.12806E-2</v>
      </c>
      <c r="BV17" s="351">
        <v>-2.1492000000000001E-2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-0.15329400000000001</v>
      </c>
      <c r="AC20" s="213">
        <v>-0.16963500000000001</v>
      </c>
      <c r="AD20" s="213">
        <v>-0.176066</v>
      </c>
      <c r="AE20" s="213">
        <v>-0.19095899999999999</v>
      </c>
      <c r="AF20" s="213">
        <v>-0.11909500000000001</v>
      </c>
      <c r="AG20" s="213">
        <v>-0.19223799999999999</v>
      </c>
      <c r="AH20" s="213">
        <v>-0.18752199999999999</v>
      </c>
      <c r="AI20" s="213">
        <v>-0.22050400000000001</v>
      </c>
      <c r="AJ20" s="213">
        <v>-0.13878399999999999</v>
      </c>
      <c r="AK20" s="213">
        <v>-0.24393799999999999</v>
      </c>
      <c r="AL20" s="213">
        <v>-0.20060900000000001</v>
      </c>
      <c r="AM20" s="213">
        <v>-0.213167</v>
      </c>
      <c r="AN20" s="213">
        <v>-0.20687700000000001</v>
      </c>
      <c r="AO20" s="213">
        <v>-0.23299300000000001</v>
      </c>
      <c r="AP20" s="213">
        <v>-0.31867400000000001</v>
      </c>
      <c r="AQ20" s="213">
        <v>-0.282829</v>
      </c>
      <c r="AR20" s="213">
        <v>-0.26764500000000002</v>
      </c>
      <c r="AS20" s="213">
        <v>-0.210894</v>
      </c>
      <c r="AT20" s="213">
        <v>-0.287775</v>
      </c>
      <c r="AU20" s="213">
        <v>-0.28288799999999997</v>
      </c>
      <c r="AV20" s="213">
        <v>-0.27194600000000002</v>
      </c>
      <c r="AW20" s="213">
        <v>-0.22967399999999999</v>
      </c>
      <c r="AX20" s="213">
        <v>-0.25710499999999997</v>
      </c>
      <c r="AY20" s="213">
        <v>-0.321191</v>
      </c>
      <c r="AZ20" s="213">
        <v>-0.24142</v>
      </c>
      <c r="BA20" s="213">
        <v>-0.244232</v>
      </c>
      <c r="BB20" s="213">
        <v>-0.25165999999999999</v>
      </c>
      <c r="BC20" s="213">
        <v>-0.27981400000000001</v>
      </c>
      <c r="BD20" s="213">
        <v>-0.26523429999999998</v>
      </c>
      <c r="BE20" s="213">
        <v>-0.31029699999999999</v>
      </c>
      <c r="BF20" s="213">
        <v>-0.31353639999999999</v>
      </c>
      <c r="BG20" s="351">
        <v>-0.30672959999999999</v>
      </c>
      <c r="BH20" s="351">
        <v>-0.33707680000000001</v>
      </c>
      <c r="BI20" s="351">
        <v>-0.36622700000000002</v>
      </c>
      <c r="BJ20" s="351">
        <v>-0.38503379999999998</v>
      </c>
      <c r="BK20" s="351">
        <v>-0.36808109999999999</v>
      </c>
      <c r="BL20" s="351">
        <v>-0.3676336</v>
      </c>
      <c r="BM20" s="351">
        <v>-0.36848799999999998</v>
      </c>
      <c r="BN20" s="351">
        <v>-0.36639569999999999</v>
      </c>
      <c r="BO20" s="351">
        <v>-0.36695709999999998</v>
      </c>
      <c r="BP20" s="351">
        <v>-0.36651650000000002</v>
      </c>
      <c r="BQ20" s="351">
        <v>-0.36599490000000001</v>
      </c>
      <c r="BR20" s="351">
        <v>-0.36499520000000002</v>
      </c>
      <c r="BS20" s="351">
        <v>-0.36498659999999999</v>
      </c>
      <c r="BT20" s="351">
        <v>-0.36525869999999999</v>
      </c>
      <c r="BU20" s="351">
        <v>-0.40525169999999999</v>
      </c>
      <c r="BV20" s="351">
        <v>-0.42911589999999999</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-0.85418400000000005</v>
      </c>
      <c r="AB21" s="213">
        <v>-0.72855899999999996</v>
      </c>
      <c r="AC21" s="213">
        <v>-0.80413000000000001</v>
      </c>
      <c r="AD21" s="213">
        <v>-0.80268300000000004</v>
      </c>
      <c r="AE21" s="213">
        <v>-0.73609500000000005</v>
      </c>
      <c r="AF21" s="213">
        <v>-0.63729100000000005</v>
      </c>
      <c r="AG21" s="213">
        <v>-0.68186100000000005</v>
      </c>
      <c r="AH21" s="213">
        <v>-0.59363999999999995</v>
      </c>
      <c r="AI21" s="213">
        <v>-0.78761599999999998</v>
      </c>
      <c r="AJ21" s="213">
        <v>-0.90434899999999996</v>
      </c>
      <c r="AK21" s="213">
        <v>-0.75349100000000002</v>
      </c>
      <c r="AL21" s="213">
        <v>-0.80307799999999996</v>
      </c>
      <c r="AM21" s="213">
        <v>-0.667072</v>
      </c>
      <c r="AN21" s="213">
        <v>-0.71520600000000001</v>
      </c>
      <c r="AO21" s="213">
        <v>-0.77831099999999998</v>
      </c>
      <c r="AP21" s="213">
        <v>-0.79814499999999999</v>
      </c>
      <c r="AQ21" s="213">
        <v>-0.86756900000000003</v>
      </c>
      <c r="AR21" s="213">
        <v>-0.76308299999999996</v>
      </c>
      <c r="AS21" s="213">
        <v>-0.97270400000000001</v>
      </c>
      <c r="AT21" s="213">
        <v>-0.89410299999999998</v>
      </c>
      <c r="AU21" s="213">
        <v>-0.75425299999999995</v>
      </c>
      <c r="AV21" s="213">
        <v>-0.77864800000000001</v>
      </c>
      <c r="AW21" s="213">
        <v>-0.91282099999999999</v>
      </c>
      <c r="AX21" s="213">
        <v>-0.89749999999999996</v>
      </c>
      <c r="AY21" s="213">
        <v>-0.76570099999999996</v>
      </c>
      <c r="AZ21" s="213">
        <v>-0.74388600000000005</v>
      </c>
      <c r="BA21" s="213">
        <v>-0.72658</v>
      </c>
      <c r="BB21" s="213">
        <v>-0.96601899999999996</v>
      </c>
      <c r="BC21" s="213">
        <v>-0.94170399999999999</v>
      </c>
      <c r="BD21" s="213">
        <v>-1.0424666667</v>
      </c>
      <c r="BE21" s="213">
        <v>-1.0335161289999999</v>
      </c>
      <c r="BF21" s="213">
        <v>-0.80601099355000005</v>
      </c>
      <c r="BG21" s="351">
        <v>-1.0465370000000001</v>
      </c>
      <c r="BH21" s="351">
        <v>-1.148058</v>
      </c>
      <c r="BI21" s="351">
        <v>-1.107537</v>
      </c>
      <c r="BJ21" s="351">
        <v>-1.1414519999999999</v>
      </c>
      <c r="BK21" s="351">
        <v>-1.1080019999999999</v>
      </c>
      <c r="BL21" s="351">
        <v>-1.0483340000000001</v>
      </c>
      <c r="BM21" s="351">
        <v>-1.01539</v>
      </c>
      <c r="BN21" s="351">
        <v>-1.032923</v>
      </c>
      <c r="BO21" s="351">
        <v>-1.1072340000000001</v>
      </c>
      <c r="BP21" s="351">
        <v>-1.032713</v>
      </c>
      <c r="BQ21" s="351">
        <v>-1.0772600000000001</v>
      </c>
      <c r="BR21" s="351">
        <v>-1.056505</v>
      </c>
      <c r="BS21" s="351">
        <v>-1.095512</v>
      </c>
      <c r="BT21" s="351">
        <v>-1.1422190000000001</v>
      </c>
      <c r="BU21" s="351">
        <v>-1.159014</v>
      </c>
      <c r="BV21" s="351">
        <v>-1.1827270000000001</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-1.7735000000000001E-2</v>
      </c>
      <c r="AB22" s="213">
        <v>-8.4911E-2</v>
      </c>
      <c r="AC22" s="213">
        <v>-0.144922</v>
      </c>
      <c r="AD22" s="213">
        <v>-0.158523</v>
      </c>
      <c r="AE22" s="213">
        <v>-9.1486999999999999E-2</v>
      </c>
      <c r="AF22" s="213">
        <v>-0.13181300000000001</v>
      </c>
      <c r="AG22" s="213">
        <v>-8.3066000000000001E-2</v>
      </c>
      <c r="AH22" s="213">
        <v>-0.13978499999999999</v>
      </c>
      <c r="AI22" s="213">
        <v>-9.9972000000000005E-2</v>
      </c>
      <c r="AJ22" s="213">
        <v>-7.918E-2</v>
      </c>
      <c r="AK22" s="213">
        <v>-0.125469</v>
      </c>
      <c r="AL22" s="213">
        <v>-0.13306799999999999</v>
      </c>
      <c r="AM22" s="213">
        <v>-0.152477</v>
      </c>
      <c r="AN22" s="213">
        <v>-7.5393000000000002E-2</v>
      </c>
      <c r="AO22" s="213">
        <v>-6.7923999999999998E-2</v>
      </c>
      <c r="AP22" s="213">
        <v>-0.16611100000000001</v>
      </c>
      <c r="AQ22" s="213">
        <v>-0.20924899999999999</v>
      </c>
      <c r="AR22" s="213">
        <v>-0.22698599999999999</v>
      </c>
      <c r="AS22" s="213">
        <v>-0.17005500000000001</v>
      </c>
      <c r="AT22" s="213">
        <v>-0.14583299999999999</v>
      </c>
      <c r="AU22" s="213">
        <v>-0.24912999999999999</v>
      </c>
      <c r="AV22" s="213">
        <v>-0.170017</v>
      </c>
      <c r="AW22" s="213">
        <v>-0.15901699999999999</v>
      </c>
      <c r="AX22" s="213">
        <v>-5.4926000000000003E-2</v>
      </c>
      <c r="AY22" s="213">
        <v>-9.2113E-2</v>
      </c>
      <c r="AZ22" s="213">
        <v>-0.12164899999999999</v>
      </c>
      <c r="BA22" s="213">
        <v>-0.20775399999999999</v>
      </c>
      <c r="BB22" s="213">
        <v>-0.27109299999999997</v>
      </c>
      <c r="BC22" s="213">
        <v>-0.239811</v>
      </c>
      <c r="BD22" s="213">
        <v>-0.26385069999999999</v>
      </c>
      <c r="BE22" s="213">
        <v>-0.28633629999999999</v>
      </c>
      <c r="BF22" s="213">
        <v>-0.30353780000000002</v>
      </c>
      <c r="BG22" s="351">
        <v>-0.28051029999999999</v>
      </c>
      <c r="BH22" s="351">
        <v>-0.31157190000000001</v>
      </c>
      <c r="BI22" s="351">
        <v>-0.28229979999999999</v>
      </c>
      <c r="BJ22" s="351">
        <v>-0.29736269999999998</v>
      </c>
      <c r="BK22" s="351">
        <v>-0.29131479999999998</v>
      </c>
      <c r="BL22" s="351">
        <v>-0.28800680000000001</v>
      </c>
      <c r="BM22" s="351">
        <v>-0.32062099999999999</v>
      </c>
      <c r="BN22" s="351">
        <v>-0.31848890000000002</v>
      </c>
      <c r="BO22" s="351">
        <v>-0.31348100000000001</v>
      </c>
      <c r="BP22" s="351">
        <v>-0.32351039999999998</v>
      </c>
      <c r="BQ22" s="351">
        <v>-0.31939800000000002</v>
      </c>
      <c r="BR22" s="351">
        <v>-0.30781750000000002</v>
      </c>
      <c r="BS22" s="351">
        <v>-0.3054809</v>
      </c>
      <c r="BT22" s="351">
        <v>-0.3214301</v>
      </c>
      <c r="BU22" s="351">
        <v>-0.28867549999999997</v>
      </c>
      <c r="BV22" s="351">
        <v>-0.29729339999999999</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-0.16022700000000001</v>
      </c>
      <c r="AF23" s="213">
        <v>-0.20535999999999999</v>
      </c>
      <c r="AG23" s="213">
        <v>-0.172542</v>
      </c>
      <c r="AH23" s="213">
        <v>-0.14993400000000001</v>
      </c>
      <c r="AI23" s="213">
        <v>-0.164046</v>
      </c>
      <c r="AJ23" s="213">
        <v>-0.123283</v>
      </c>
      <c r="AK23" s="213">
        <v>-0.14918500000000001</v>
      </c>
      <c r="AL23" s="213">
        <v>-0.13839799999999999</v>
      </c>
      <c r="AM23" s="213">
        <v>-0.188193</v>
      </c>
      <c r="AN23" s="213">
        <v>-0.20128799999999999</v>
      </c>
      <c r="AO23" s="213">
        <v>-0.155636</v>
      </c>
      <c r="AP23" s="213">
        <v>-0.22745699999999999</v>
      </c>
      <c r="AQ23" s="213">
        <v>-0.231992</v>
      </c>
      <c r="AR23" s="213">
        <v>-0.23507400000000001</v>
      </c>
      <c r="AS23" s="213">
        <v>-0.16714399999999999</v>
      </c>
      <c r="AT23" s="213">
        <v>-0.154224</v>
      </c>
      <c r="AU23" s="213">
        <v>-0.181731</v>
      </c>
      <c r="AV23" s="213">
        <v>-0.17368600000000001</v>
      </c>
      <c r="AW23" s="213">
        <v>-0.13009200000000001</v>
      </c>
      <c r="AX23" s="213">
        <v>-0.11981799999999999</v>
      </c>
      <c r="AY23" s="213">
        <v>-0.10297199999999999</v>
      </c>
      <c r="AZ23" s="213">
        <v>-0.21129600000000001</v>
      </c>
      <c r="BA23" s="213">
        <v>-0.19681199999999999</v>
      </c>
      <c r="BB23" s="213">
        <v>-0.16109100000000001</v>
      </c>
      <c r="BC23" s="213">
        <v>-0.14154800000000001</v>
      </c>
      <c r="BD23" s="213">
        <v>-0.1318376</v>
      </c>
      <c r="BE23" s="213">
        <v>-0.21219479999999999</v>
      </c>
      <c r="BF23" s="213">
        <v>-0.19453870000000001</v>
      </c>
      <c r="BG23" s="351">
        <v>-0.1833968</v>
      </c>
      <c r="BH23" s="351">
        <v>-0.16616600000000001</v>
      </c>
      <c r="BI23" s="351">
        <v>-0.19807659999999999</v>
      </c>
      <c r="BJ23" s="351">
        <v>-0.19021940000000001</v>
      </c>
      <c r="BK23" s="351">
        <v>-0.31652540000000001</v>
      </c>
      <c r="BL23" s="351">
        <v>-0.32133620000000002</v>
      </c>
      <c r="BM23" s="351">
        <v>-0.28361979999999998</v>
      </c>
      <c r="BN23" s="351">
        <v>-0.2914023</v>
      </c>
      <c r="BO23" s="351">
        <v>-0.294736</v>
      </c>
      <c r="BP23" s="351">
        <v>-0.29682839999999999</v>
      </c>
      <c r="BQ23" s="351">
        <v>-0.30723719999999999</v>
      </c>
      <c r="BR23" s="351">
        <v>-0.3097587</v>
      </c>
      <c r="BS23" s="351">
        <v>-0.33229690000000001</v>
      </c>
      <c r="BT23" s="351">
        <v>-0.2699319</v>
      </c>
      <c r="BU23" s="351">
        <v>-0.3083149</v>
      </c>
      <c r="BV23" s="351">
        <v>-0.3298391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0.50493600000000005</v>
      </c>
      <c r="AB26" s="213">
        <v>0.43707099999999999</v>
      </c>
      <c r="AC26" s="213">
        <v>0.34867799999999999</v>
      </c>
      <c r="AD26" s="213">
        <v>0.318467</v>
      </c>
      <c r="AE26" s="213">
        <v>0.292323</v>
      </c>
      <c r="AF26" s="213">
        <v>0.282833</v>
      </c>
      <c r="AG26" s="213">
        <v>0.29109600000000002</v>
      </c>
      <c r="AH26" s="213">
        <v>0.28880600000000001</v>
      </c>
      <c r="AI26" s="213">
        <v>0.40510000000000002</v>
      </c>
      <c r="AJ26" s="213">
        <v>0.42399999999999999</v>
      </c>
      <c r="AK26" s="213">
        <v>0.53320000000000001</v>
      </c>
      <c r="AL26" s="213">
        <v>0.55058099999999999</v>
      </c>
      <c r="AM26" s="213">
        <v>0.47467700000000002</v>
      </c>
      <c r="AN26" s="213">
        <v>0.49728600000000001</v>
      </c>
      <c r="AO26" s="213">
        <v>0.39600000000000002</v>
      </c>
      <c r="AP26" s="213">
        <v>0.3372</v>
      </c>
      <c r="AQ26" s="213">
        <v>0.29158099999999998</v>
      </c>
      <c r="AR26" s="213">
        <v>0.28389999999999999</v>
      </c>
      <c r="AS26" s="213">
        <v>0.26480700000000001</v>
      </c>
      <c r="AT26" s="213">
        <v>0.30361300000000002</v>
      </c>
      <c r="AU26" s="213">
        <v>0.39879999999999999</v>
      </c>
      <c r="AV26" s="213">
        <v>0.50103299999999995</v>
      </c>
      <c r="AW26" s="213">
        <v>0.5806</v>
      </c>
      <c r="AX26" s="213">
        <v>0.584032</v>
      </c>
      <c r="AY26" s="213">
        <v>0.53938699999999995</v>
      </c>
      <c r="AZ26" s="213">
        <v>0.45389200000000002</v>
      </c>
      <c r="BA26" s="213">
        <v>0.37554799999999999</v>
      </c>
      <c r="BB26" s="213">
        <v>0.32333299999999998</v>
      </c>
      <c r="BC26" s="213">
        <v>0.27551700000000001</v>
      </c>
      <c r="BD26" s="213">
        <v>0.30306919999999998</v>
      </c>
      <c r="BE26" s="213">
        <v>0.28778599999999999</v>
      </c>
      <c r="BF26" s="213">
        <v>0.30289169999999999</v>
      </c>
      <c r="BG26" s="351">
        <v>0.3965708</v>
      </c>
      <c r="BH26" s="351">
        <v>0.44252859999999999</v>
      </c>
      <c r="BI26" s="351">
        <v>0.54895430000000001</v>
      </c>
      <c r="BJ26" s="351">
        <v>0.5420739</v>
      </c>
      <c r="BK26" s="351">
        <v>0.48439189999999999</v>
      </c>
      <c r="BL26" s="351">
        <v>0.4384538</v>
      </c>
      <c r="BM26" s="351">
        <v>0.36192659999999999</v>
      </c>
      <c r="BN26" s="351">
        <v>0.32548060000000001</v>
      </c>
      <c r="BO26" s="351">
        <v>0.30468519999999999</v>
      </c>
      <c r="BP26" s="351">
        <v>0.31055379999999999</v>
      </c>
      <c r="BQ26" s="351">
        <v>0.2997766</v>
      </c>
      <c r="BR26" s="351">
        <v>0.31408330000000001</v>
      </c>
      <c r="BS26" s="351">
        <v>0.41133989999999998</v>
      </c>
      <c r="BT26" s="351">
        <v>0.45923219999999998</v>
      </c>
      <c r="BU26" s="351">
        <v>0.56014410000000003</v>
      </c>
      <c r="BV26" s="351">
        <v>0.54992379999999996</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0.14435400000000001</v>
      </c>
      <c r="AB27" s="213">
        <v>0.14960699999999999</v>
      </c>
      <c r="AC27" s="213">
        <v>0.170741</v>
      </c>
      <c r="AD27" s="213">
        <v>0.159466</v>
      </c>
      <c r="AE27" s="213">
        <v>0.191354</v>
      </c>
      <c r="AF27" s="213">
        <v>0.1905</v>
      </c>
      <c r="AG27" s="213">
        <v>0.154645</v>
      </c>
      <c r="AH27" s="213">
        <v>0.19151599999999999</v>
      </c>
      <c r="AI27" s="213">
        <v>0.20039999999999999</v>
      </c>
      <c r="AJ27" s="213">
        <v>0.16906399999999999</v>
      </c>
      <c r="AK27" s="213">
        <v>0.19766600000000001</v>
      </c>
      <c r="AL27" s="213">
        <v>0.19961200000000001</v>
      </c>
      <c r="AM27" s="213">
        <v>0.154613</v>
      </c>
      <c r="AN27" s="213">
        <v>0.13635700000000001</v>
      </c>
      <c r="AO27" s="213">
        <v>0.16006400000000001</v>
      </c>
      <c r="AP27" s="213">
        <v>0.1593</v>
      </c>
      <c r="AQ27" s="213">
        <v>0.162129</v>
      </c>
      <c r="AR27" s="213">
        <v>0.17333299999999999</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0.18206610000000001</v>
      </c>
      <c r="BE27" s="213">
        <v>0.17566880000000001</v>
      </c>
      <c r="BF27" s="213">
        <v>0.19525120000000001</v>
      </c>
      <c r="BG27" s="351">
        <v>0.19687569999999999</v>
      </c>
      <c r="BH27" s="351">
        <v>0.18247949999999999</v>
      </c>
      <c r="BI27" s="351">
        <v>0.1742736</v>
      </c>
      <c r="BJ27" s="351">
        <v>0.171155</v>
      </c>
      <c r="BK27" s="351">
        <v>0.1552907</v>
      </c>
      <c r="BL27" s="351">
        <v>0.1594478</v>
      </c>
      <c r="BM27" s="351">
        <v>0.17092879999999999</v>
      </c>
      <c r="BN27" s="351">
        <v>0.1657756</v>
      </c>
      <c r="BO27" s="351">
        <v>0.17172090000000001</v>
      </c>
      <c r="BP27" s="351">
        <v>0.174647</v>
      </c>
      <c r="BQ27" s="351">
        <v>0.16674520000000001</v>
      </c>
      <c r="BR27" s="351">
        <v>0.1726702</v>
      </c>
      <c r="BS27" s="351">
        <v>0.1889285</v>
      </c>
      <c r="BT27" s="351">
        <v>0.18235860000000001</v>
      </c>
      <c r="BU27" s="351">
        <v>0.17032149999999999</v>
      </c>
      <c r="BV27" s="351">
        <v>0.1663355</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1.068063</v>
      </c>
      <c r="D30" s="213">
        <v>1.0991420000000001</v>
      </c>
      <c r="E30" s="213">
        <v>1.00458</v>
      </c>
      <c r="F30" s="213">
        <v>1.0602659999999999</v>
      </c>
      <c r="G30" s="213">
        <v>1.0743860000000001</v>
      </c>
      <c r="H30" s="213">
        <v>1.0421659999999999</v>
      </c>
      <c r="I30" s="213">
        <v>1.062289</v>
      </c>
      <c r="J30" s="213">
        <v>1.0119670000000001</v>
      </c>
      <c r="K30" s="213">
        <v>1.074133</v>
      </c>
      <c r="L30" s="213">
        <v>1.085418</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1.182831</v>
      </c>
      <c r="AB30" s="213">
        <v>1.2067049999999999</v>
      </c>
      <c r="AC30" s="213">
        <v>1.199106</v>
      </c>
      <c r="AD30" s="213">
        <v>1.1665669999999999</v>
      </c>
      <c r="AE30" s="213">
        <v>1.2540389999999999</v>
      </c>
      <c r="AF30" s="213">
        <v>1.325672</v>
      </c>
      <c r="AG30" s="213">
        <v>1.2729539999999999</v>
      </c>
      <c r="AH30" s="213">
        <v>1.1310260000000001</v>
      </c>
      <c r="AI30" s="213">
        <v>1.0473619999999999</v>
      </c>
      <c r="AJ30" s="213">
        <v>1.268634</v>
      </c>
      <c r="AK30" s="213">
        <v>1.376728</v>
      </c>
      <c r="AL30" s="213">
        <v>1.456164</v>
      </c>
      <c r="AM30" s="213">
        <v>1.4276709999999999</v>
      </c>
      <c r="AN30" s="213">
        <v>1.353588</v>
      </c>
      <c r="AO30" s="213">
        <v>1.5167470000000001</v>
      </c>
      <c r="AP30" s="213">
        <v>1.465659</v>
      </c>
      <c r="AQ30" s="213">
        <v>1.4261710000000001</v>
      </c>
      <c r="AR30" s="213">
        <v>1.468121</v>
      </c>
      <c r="AS30" s="213">
        <v>1.5244930000000001</v>
      </c>
      <c r="AT30" s="213">
        <v>1.5187740000000001</v>
      </c>
      <c r="AU30" s="213">
        <v>1.4817119999999999</v>
      </c>
      <c r="AV30" s="213">
        <v>1.421699</v>
      </c>
      <c r="AW30" s="213">
        <v>1.567059</v>
      </c>
      <c r="AX30" s="213">
        <v>1.5057990000000001</v>
      </c>
      <c r="AY30" s="213">
        <v>1.5529059999999999</v>
      </c>
      <c r="AZ30" s="213">
        <v>1.708223</v>
      </c>
      <c r="BA30" s="213">
        <v>1.5640270000000001</v>
      </c>
      <c r="BB30" s="213">
        <v>1.5600400000000001</v>
      </c>
      <c r="BC30" s="213">
        <v>1.4784440000000001</v>
      </c>
      <c r="BD30" s="213">
        <v>1.4554009999999999</v>
      </c>
      <c r="BE30" s="213">
        <v>1.5906260000000001</v>
      </c>
      <c r="BF30" s="213">
        <v>1.5333779999999999</v>
      </c>
      <c r="BG30" s="351">
        <v>1.6990590000000001</v>
      </c>
      <c r="BH30" s="351">
        <v>1.7847839999999999</v>
      </c>
      <c r="BI30" s="351">
        <v>1.8316319999999999</v>
      </c>
      <c r="BJ30" s="351">
        <v>1.837415</v>
      </c>
      <c r="BK30" s="351">
        <v>1.872903</v>
      </c>
      <c r="BL30" s="351">
        <v>1.8459680000000001</v>
      </c>
      <c r="BM30" s="351">
        <v>1.82497</v>
      </c>
      <c r="BN30" s="351">
        <v>1.7894570000000001</v>
      </c>
      <c r="BO30" s="351">
        <v>1.7841149999999999</v>
      </c>
      <c r="BP30" s="351">
        <v>1.8233220000000001</v>
      </c>
      <c r="BQ30" s="351">
        <v>1.8858900000000001</v>
      </c>
      <c r="BR30" s="351">
        <v>1.852808</v>
      </c>
      <c r="BS30" s="351">
        <v>1.901408</v>
      </c>
      <c r="BT30" s="351">
        <v>1.9074930000000001</v>
      </c>
      <c r="BU30" s="351">
        <v>1.9476990000000001</v>
      </c>
      <c r="BV30" s="351">
        <v>1.950126</v>
      </c>
    </row>
    <row r="31" spans="1:74" x14ac:dyDescent="0.2">
      <c r="A31" s="616" t="s">
        <v>1146</v>
      </c>
      <c r="B31" s="617" t="s">
        <v>1148</v>
      </c>
      <c r="C31" s="213">
        <v>1.2810790000000001</v>
      </c>
      <c r="D31" s="213">
        <v>1.3045260000000001</v>
      </c>
      <c r="E31" s="213">
        <v>0.97679700000000003</v>
      </c>
      <c r="F31" s="213">
        <v>0.67274800000000001</v>
      </c>
      <c r="G31" s="213">
        <v>0.59898499999999999</v>
      </c>
      <c r="H31" s="213">
        <v>0.74405399999999999</v>
      </c>
      <c r="I31" s="213">
        <v>0.69316999999999995</v>
      </c>
      <c r="J31" s="213">
        <v>0.71989599999999998</v>
      </c>
      <c r="K31" s="213">
        <v>0.67840999999999996</v>
      </c>
      <c r="L31" s="213">
        <v>0.79619300000000004</v>
      </c>
      <c r="M31" s="213">
        <v>0.85830200000000001</v>
      </c>
      <c r="N31" s="213">
        <v>1.079221</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1.3908309999999999</v>
      </c>
      <c r="AN31" s="213">
        <v>1.1049009999999999</v>
      </c>
      <c r="AO31" s="213">
        <v>0.988819</v>
      </c>
      <c r="AP31" s="213">
        <v>0.81448799999999999</v>
      </c>
      <c r="AQ31" s="213">
        <v>0.49452800000000002</v>
      </c>
      <c r="AR31" s="213">
        <v>0.49921700000000002</v>
      </c>
      <c r="AS31" s="213">
        <v>0.61390900000000004</v>
      </c>
      <c r="AT31" s="213">
        <v>0.63641300000000001</v>
      </c>
      <c r="AU31" s="213">
        <v>0.71051299999999995</v>
      </c>
      <c r="AV31" s="213">
        <v>0.83589999999999998</v>
      </c>
      <c r="AW31" s="213">
        <v>1.0072449999999999</v>
      </c>
      <c r="AX31" s="213">
        <v>1.1944360000000001</v>
      </c>
      <c r="AY31" s="213">
        <v>1.4053640000000001</v>
      </c>
      <c r="AZ31" s="213">
        <v>1.2146140000000001</v>
      </c>
      <c r="BA31" s="213">
        <v>0.98532299999999995</v>
      </c>
      <c r="BB31" s="213">
        <v>0.689114</v>
      </c>
      <c r="BC31" s="213">
        <v>0.55865100000000001</v>
      </c>
      <c r="BD31" s="213">
        <v>0.53127829999999998</v>
      </c>
      <c r="BE31" s="213">
        <v>0.60389647096999999</v>
      </c>
      <c r="BF31" s="213">
        <v>0.59460825160999997</v>
      </c>
      <c r="BG31" s="351">
        <v>0.77335089999999995</v>
      </c>
      <c r="BH31" s="351">
        <v>0.78315429999999997</v>
      </c>
      <c r="BI31" s="351">
        <v>0.97266450000000004</v>
      </c>
      <c r="BJ31" s="351">
        <v>1.1711689999999999</v>
      </c>
      <c r="BK31" s="351">
        <v>1.3695360000000001</v>
      </c>
      <c r="BL31" s="351">
        <v>1.1720619999999999</v>
      </c>
      <c r="BM31" s="351">
        <v>0.9824967</v>
      </c>
      <c r="BN31" s="351">
        <v>0.7503959</v>
      </c>
      <c r="BO31" s="351">
        <v>0.60337929999999995</v>
      </c>
      <c r="BP31" s="351">
        <v>0.62642189999999998</v>
      </c>
      <c r="BQ31" s="351">
        <v>0.68155149999999998</v>
      </c>
      <c r="BR31" s="351">
        <v>0.69971749999999999</v>
      </c>
      <c r="BS31" s="351">
        <v>0.78015179999999995</v>
      </c>
      <c r="BT31" s="351">
        <v>0.82557199999999997</v>
      </c>
      <c r="BU31" s="351">
        <v>0.94928869999999999</v>
      </c>
      <c r="BV31" s="351">
        <v>1.1526069999999999</v>
      </c>
    </row>
    <row r="32" spans="1:74" x14ac:dyDescent="0.2">
      <c r="A32" s="616" t="s">
        <v>1147</v>
      </c>
      <c r="B32" s="617" t="s">
        <v>1149</v>
      </c>
      <c r="C32" s="213">
        <v>0.29845100000000002</v>
      </c>
      <c r="D32" s="213">
        <v>0.26710699999999998</v>
      </c>
      <c r="E32" s="213">
        <v>0.250967</v>
      </c>
      <c r="F32" s="213">
        <v>0.29330000000000001</v>
      </c>
      <c r="G32" s="213">
        <v>0.29064499999999999</v>
      </c>
      <c r="H32" s="213">
        <v>0.30893300000000001</v>
      </c>
      <c r="I32" s="213">
        <v>0.33706399999999997</v>
      </c>
      <c r="J32" s="213">
        <v>0.32203199999999998</v>
      </c>
      <c r="K32" s="213">
        <v>0.29173300000000002</v>
      </c>
      <c r="L32" s="213">
        <v>0.28787099999999999</v>
      </c>
      <c r="M32" s="213">
        <v>0.311033</v>
      </c>
      <c r="N32" s="213">
        <v>0.30461199999999999</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0.31545200000000001</v>
      </c>
      <c r="AN32" s="213">
        <v>0.29949999999999999</v>
      </c>
      <c r="AO32" s="213">
        <v>0.33216099999999998</v>
      </c>
      <c r="AP32" s="213">
        <v>0.28589999999999999</v>
      </c>
      <c r="AQ32" s="213">
        <v>0.304419</v>
      </c>
      <c r="AR32" s="213">
        <v>0.33040000000000003</v>
      </c>
      <c r="AS32" s="213">
        <v>0.30474200000000001</v>
      </c>
      <c r="AT32" s="213">
        <v>0.31593599999999999</v>
      </c>
      <c r="AU32" s="213">
        <v>0.30096699999999998</v>
      </c>
      <c r="AV32" s="213">
        <v>0.263129</v>
      </c>
      <c r="AW32" s="213">
        <v>0.30023300000000003</v>
      </c>
      <c r="AX32" s="213">
        <v>0.30112899999999998</v>
      </c>
      <c r="AY32" s="213">
        <v>0.3</v>
      </c>
      <c r="AZ32" s="213">
        <v>0.26932099999999998</v>
      </c>
      <c r="BA32" s="213">
        <v>0.27971000000000001</v>
      </c>
      <c r="BB32" s="213">
        <v>0.29993300000000001</v>
      </c>
      <c r="BC32" s="213">
        <v>0.33193600000000001</v>
      </c>
      <c r="BD32" s="213">
        <v>0.30992170000000002</v>
      </c>
      <c r="BE32" s="213">
        <v>0.32458740000000003</v>
      </c>
      <c r="BF32" s="213">
        <v>0.29999819999999999</v>
      </c>
      <c r="BG32" s="351">
        <v>0.27853810000000001</v>
      </c>
      <c r="BH32" s="351">
        <v>0.29254419999999998</v>
      </c>
      <c r="BI32" s="351">
        <v>0.27170339999999998</v>
      </c>
      <c r="BJ32" s="351">
        <v>0.3101274</v>
      </c>
      <c r="BK32" s="351">
        <v>0.31013360000000001</v>
      </c>
      <c r="BL32" s="351">
        <v>0.30059669999999999</v>
      </c>
      <c r="BM32" s="351">
        <v>0.30496319999999999</v>
      </c>
      <c r="BN32" s="351">
        <v>0.3294356</v>
      </c>
      <c r="BO32" s="351">
        <v>0.32224059999999999</v>
      </c>
      <c r="BP32" s="351">
        <v>0.32221450000000001</v>
      </c>
      <c r="BQ32" s="351">
        <v>0.33247640000000001</v>
      </c>
      <c r="BR32" s="351">
        <v>0.3077607</v>
      </c>
      <c r="BS32" s="351">
        <v>0.28695530000000002</v>
      </c>
      <c r="BT32" s="351">
        <v>0.30300579999999999</v>
      </c>
      <c r="BU32" s="351">
        <v>0.2882112</v>
      </c>
      <c r="BV32" s="351">
        <v>0.31704850000000001</v>
      </c>
    </row>
    <row r="33" spans="1:74" x14ac:dyDescent="0.2">
      <c r="A33" s="616" t="s">
        <v>993</v>
      </c>
      <c r="B33" s="617" t="s">
        <v>985</v>
      </c>
      <c r="C33" s="213">
        <v>0.21009800000000001</v>
      </c>
      <c r="D33" s="213">
        <v>0.13911200000000001</v>
      </c>
      <c r="E33" s="213">
        <v>0.17494299999999999</v>
      </c>
      <c r="F33" s="213">
        <v>0.22234599999999999</v>
      </c>
      <c r="G33" s="213">
        <v>0.28858200000000001</v>
      </c>
      <c r="H33" s="213">
        <v>0.24226400000000001</v>
      </c>
      <c r="I33" s="213">
        <v>0.29744199999999998</v>
      </c>
      <c r="J33" s="213">
        <v>0.24668399999999999</v>
      </c>
      <c r="K33" s="213">
        <v>0.16597700000000001</v>
      </c>
      <c r="L33" s="213">
        <v>0.23176099999999999</v>
      </c>
      <c r="M33" s="213">
        <v>0.206761</v>
      </c>
      <c r="N33" s="213">
        <v>0.19980700000000001</v>
      </c>
      <c r="O33" s="213">
        <v>0.21120700000000001</v>
      </c>
      <c r="P33" s="213">
        <v>0.145061</v>
      </c>
      <c r="Q33" s="213">
        <v>0.175676</v>
      </c>
      <c r="R33" s="213">
        <v>0.25664599999999999</v>
      </c>
      <c r="S33" s="213">
        <v>0.26293</v>
      </c>
      <c r="T33" s="213">
        <v>0.255361</v>
      </c>
      <c r="U33" s="213">
        <v>0.223271</v>
      </c>
      <c r="V33" s="213">
        <v>0.20295199999999999</v>
      </c>
      <c r="W33" s="213">
        <v>0.280615</v>
      </c>
      <c r="X33" s="213">
        <v>0.227242</v>
      </c>
      <c r="Y33" s="213">
        <v>0.14400399999999999</v>
      </c>
      <c r="Z33" s="213">
        <v>0.13131399999999999</v>
      </c>
      <c r="AA33" s="213">
        <v>0.12581300000000001</v>
      </c>
      <c r="AB33" s="213">
        <v>5.2589999999999998E-2</v>
      </c>
      <c r="AC33" s="213">
        <v>0.21898200000000001</v>
      </c>
      <c r="AD33" s="213">
        <v>0.208311</v>
      </c>
      <c r="AE33" s="213">
        <v>0.206452</v>
      </c>
      <c r="AF33" s="213">
        <v>0.28211900000000001</v>
      </c>
      <c r="AG33" s="213">
        <v>0.30925900000000001</v>
      </c>
      <c r="AH33" s="213">
        <v>0.15063599999999999</v>
      </c>
      <c r="AI33" s="213">
        <v>0.127329</v>
      </c>
      <c r="AJ33" s="213">
        <v>0.194853</v>
      </c>
      <c r="AK33" s="213">
        <v>0.14726500000000001</v>
      </c>
      <c r="AL33" s="213">
        <v>0.15080499999999999</v>
      </c>
      <c r="AM33" s="213">
        <v>0.22191</v>
      </c>
      <c r="AN33" s="213">
        <v>0.25703599999999999</v>
      </c>
      <c r="AO33" s="213">
        <v>0.139206</v>
      </c>
      <c r="AP33" s="213">
        <v>0.183056</v>
      </c>
      <c r="AQ33" s="213">
        <v>0.21639700000000001</v>
      </c>
      <c r="AR33" s="213">
        <v>0.241781</v>
      </c>
      <c r="AS33" s="213">
        <v>0.221526</v>
      </c>
      <c r="AT33" s="213">
        <v>0.24610199999999999</v>
      </c>
      <c r="AU33" s="213">
        <v>0.171705</v>
      </c>
      <c r="AV33" s="213">
        <v>0.25766099999999997</v>
      </c>
      <c r="AW33" s="213">
        <v>0.25065100000000001</v>
      </c>
      <c r="AX33" s="213">
        <v>0.22858899999999999</v>
      </c>
      <c r="AY33" s="213">
        <v>0.19017700000000001</v>
      </c>
      <c r="AZ33" s="213">
        <v>0.198351</v>
      </c>
      <c r="BA33" s="213">
        <v>0.20047000000000001</v>
      </c>
      <c r="BB33" s="213">
        <v>0.16420799999999999</v>
      </c>
      <c r="BC33" s="213">
        <v>0.19509199999999999</v>
      </c>
      <c r="BD33" s="213">
        <v>0.25960569999999999</v>
      </c>
      <c r="BE33" s="213">
        <v>0.29802240000000002</v>
      </c>
      <c r="BF33" s="213">
        <v>0.27497389999999999</v>
      </c>
      <c r="BG33" s="351">
        <v>0.2249053</v>
      </c>
      <c r="BH33" s="351">
        <v>0.22868240000000001</v>
      </c>
      <c r="BI33" s="351">
        <v>0.22583619999999999</v>
      </c>
      <c r="BJ33" s="351">
        <v>0.19906799999999999</v>
      </c>
      <c r="BK33" s="351">
        <v>0.18334139999999999</v>
      </c>
      <c r="BL33" s="351">
        <v>0.1742021</v>
      </c>
      <c r="BM33" s="351">
        <v>0.20016110000000001</v>
      </c>
      <c r="BN33" s="351">
        <v>0.2448475</v>
      </c>
      <c r="BO33" s="351">
        <v>0.26741779999999998</v>
      </c>
      <c r="BP33" s="351">
        <v>0.26294440000000002</v>
      </c>
      <c r="BQ33" s="351">
        <v>0.27180320000000002</v>
      </c>
      <c r="BR33" s="351">
        <v>0.23832490000000001</v>
      </c>
      <c r="BS33" s="351">
        <v>0.2249671</v>
      </c>
      <c r="BT33" s="351">
        <v>0.2285402</v>
      </c>
      <c r="BU33" s="351">
        <v>0.2278126</v>
      </c>
      <c r="BV33" s="351">
        <v>0.20211519999999999</v>
      </c>
    </row>
    <row r="34" spans="1:74"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0.10591200000000001</v>
      </c>
      <c r="AD34" s="213">
        <v>0.10471</v>
      </c>
      <c r="AE34" s="213">
        <v>0.111418</v>
      </c>
      <c r="AF34" s="213">
        <v>2.0806000000000002E-2</v>
      </c>
      <c r="AG34" s="213">
        <v>7.0328000000000002E-2</v>
      </c>
      <c r="AH34" s="213">
        <v>8.5549E-2</v>
      </c>
      <c r="AI34" s="213">
        <v>0.10131999999999999</v>
      </c>
      <c r="AJ34" s="213">
        <v>0.217975</v>
      </c>
      <c r="AK34" s="213">
        <v>0.105181</v>
      </c>
      <c r="AL34" s="213">
        <v>0.12515000000000001</v>
      </c>
      <c r="AM34" s="213">
        <v>9.4645999999999994E-2</v>
      </c>
      <c r="AN34" s="213">
        <v>0.10424700000000001</v>
      </c>
      <c r="AO34" s="213">
        <v>9.1686000000000004E-2</v>
      </c>
      <c r="AP34" s="213">
        <v>8.0843999999999999E-2</v>
      </c>
      <c r="AQ34" s="213">
        <v>0.10165299999999999</v>
      </c>
      <c r="AR34" s="213">
        <v>9.2459E-2</v>
      </c>
      <c r="AS34" s="213">
        <v>0.14091999999999999</v>
      </c>
      <c r="AT34" s="213">
        <v>0.171712</v>
      </c>
      <c r="AU34" s="213">
        <v>0.17630199999999999</v>
      </c>
      <c r="AV34" s="213">
        <v>0.15615299999999999</v>
      </c>
      <c r="AW34" s="213">
        <v>0.180342</v>
      </c>
      <c r="AX34" s="213">
        <v>0.19566600000000001</v>
      </c>
      <c r="AY34" s="213">
        <v>0.22277</v>
      </c>
      <c r="AZ34" s="213">
        <v>0.19159699999999999</v>
      </c>
      <c r="BA34" s="213">
        <v>0.17235</v>
      </c>
      <c r="BB34" s="213">
        <v>0.179842</v>
      </c>
      <c r="BC34" s="213">
        <v>0.18429100000000001</v>
      </c>
      <c r="BD34" s="213">
        <v>0.21108869999999999</v>
      </c>
      <c r="BE34" s="213">
        <v>0.1307894</v>
      </c>
      <c r="BF34" s="213">
        <v>0.1746395</v>
      </c>
      <c r="BG34" s="351">
        <v>0.1925338</v>
      </c>
      <c r="BH34" s="351">
        <v>0.2266649</v>
      </c>
      <c r="BI34" s="351">
        <v>0.1821285</v>
      </c>
      <c r="BJ34" s="351">
        <v>0.1970964</v>
      </c>
      <c r="BK34" s="351">
        <v>7.0632299999999995E-2</v>
      </c>
      <c r="BL34" s="351">
        <v>7.0887800000000001E-2</v>
      </c>
      <c r="BM34" s="351">
        <v>8.7816099999999994E-2</v>
      </c>
      <c r="BN34" s="351">
        <v>7.6238399999999998E-2</v>
      </c>
      <c r="BO34" s="351">
        <v>6.8799399999999997E-2</v>
      </c>
      <c r="BP34" s="351">
        <v>8.09748E-2</v>
      </c>
      <c r="BQ34" s="351">
        <v>7.6704800000000004E-2</v>
      </c>
      <c r="BR34" s="351">
        <v>0.1016421</v>
      </c>
      <c r="BS34" s="351">
        <v>8.0614099999999994E-2</v>
      </c>
      <c r="BT34" s="351">
        <v>0.14348</v>
      </c>
      <c r="BU34" s="351">
        <v>9.1698000000000002E-2</v>
      </c>
      <c r="BV34" s="351">
        <v>7.3057899999999995E-2</v>
      </c>
    </row>
    <row r="35" spans="1:74"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399"/>
      <c r="BH35" s="399"/>
      <c r="BI35" s="399"/>
      <c r="BJ35" s="399"/>
      <c r="BK35" s="399"/>
      <c r="BL35" s="399"/>
      <c r="BM35" s="399"/>
      <c r="BN35" s="399"/>
      <c r="BO35" s="399"/>
      <c r="BP35" s="399"/>
      <c r="BQ35" s="399"/>
      <c r="BR35" s="399"/>
      <c r="BS35" s="399"/>
      <c r="BT35" s="399"/>
      <c r="BU35" s="399"/>
      <c r="BV35" s="399"/>
    </row>
    <row r="36" spans="1:74"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714"/>
      <c r="BH36" s="714"/>
      <c r="BI36" s="714"/>
      <c r="BJ36" s="714"/>
      <c r="BK36" s="714"/>
      <c r="BL36" s="714"/>
      <c r="BM36" s="714"/>
      <c r="BN36" s="714"/>
      <c r="BO36" s="714"/>
      <c r="BP36" s="714"/>
      <c r="BQ36" s="714"/>
      <c r="BR36" s="714"/>
      <c r="BS36" s="714"/>
      <c r="BT36" s="714"/>
      <c r="BU36" s="714"/>
      <c r="BV36" s="714"/>
    </row>
    <row r="37" spans="1:74"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51.360999999999997</v>
      </c>
      <c r="AN37" s="213">
        <v>52.746000000000002</v>
      </c>
      <c r="AO37" s="213">
        <v>50.26</v>
      </c>
      <c r="AP37" s="213">
        <v>48.488</v>
      </c>
      <c r="AQ37" s="213">
        <v>48.47</v>
      </c>
      <c r="AR37" s="213">
        <v>46.716999999999999</v>
      </c>
      <c r="AS37" s="213">
        <v>46.061999999999998</v>
      </c>
      <c r="AT37" s="213">
        <v>45.27</v>
      </c>
      <c r="AU37" s="213">
        <v>46.895000000000003</v>
      </c>
      <c r="AV37" s="213">
        <v>50.323999999999998</v>
      </c>
      <c r="AW37" s="213">
        <v>50.512</v>
      </c>
      <c r="AX37" s="213">
        <v>49.64</v>
      </c>
      <c r="AY37" s="213">
        <v>47.387999999999998</v>
      </c>
      <c r="AZ37" s="213">
        <v>46.948999999999998</v>
      </c>
      <c r="BA37" s="213">
        <v>49.98</v>
      </c>
      <c r="BB37" s="213">
        <v>52.088999999999999</v>
      </c>
      <c r="BC37" s="213">
        <v>56.244999999999997</v>
      </c>
      <c r="BD37" s="213">
        <v>59.409619999999997</v>
      </c>
      <c r="BE37" s="213">
        <v>59.641970000000001</v>
      </c>
      <c r="BF37" s="213">
        <v>61.041069999999998</v>
      </c>
      <c r="BG37" s="351">
        <v>62.474339999999998</v>
      </c>
      <c r="BH37" s="351">
        <v>63.978879999999997</v>
      </c>
      <c r="BI37" s="351">
        <v>65.651979999999995</v>
      </c>
      <c r="BJ37" s="351">
        <v>64.488429999999994</v>
      </c>
      <c r="BK37" s="351">
        <v>63.712040000000002</v>
      </c>
      <c r="BL37" s="351">
        <v>63.864550000000001</v>
      </c>
      <c r="BM37" s="351">
        <v>65.276790000000005</v>
      </c>
      <c r="BN37" s="351">
        <v>66.982219999999998</v>
      </c>
      <c r="BO37" s="351">
        <v>67.789389999999997</v>
      </c>
      <c r="BP37" s="351">
        <v>67.461309999999997</v>
      </c>
      <c r="BQ37" s="351">
        <v>65.799629999999993</v>
      </c>
      <c r="BR37" s="351">
        <v>66.939790000000002</v>
      </c>
      <c r="BS37" s="351">
        <v>67.172210000000007</v>
      </c>
      <c r="BT37" s="351">
        <v>67.482929999999996</v>
      </c>
      <c r="BU37" s="351">
        <v>68.036879999999996</v>
      </c>
      <c r="BV37" s="351">
        <v>65.632800000000003</v>
      </c>
    </row>
    <row r="38" spans="1:74" x14ac:dyDescent="0.2">
      <c r="A38" s="616" t="s">
        <v>1150</v>
      </c>
      <c r="B38" s="617" t="s">
        <v>1148</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45.719000000000001</v>
      </c>
      <c r="AN38" s="213">
        <v>38.656999999999996</v>
      </c>
      <c r="AO38" s="213">
        <v>33.825000000000003</v>
      </c>
      <c r="AP38" s="213">
        <v>34.874000000000002</v>
      </c>
      <c r="AQ38" s="213">
        <v>43.844000000000001</v>
      </c>
      <c r="AR38" s="213">
        <v>56.505000000000003</v>
      </c>
      <c r="AS38" s="213">
        <v>60.075000000000003</v>
      </c>
      <c r="AT38" s="213">
        <v>66.531999999999996</v>
      </c>
      <c r="AU38" s="213">
        <v>75.16</v>
      </c>
      <c r="AV38" s="213">
        <v>78.768000000000001</v>
      </c>
      <c r="AW38" s="213">
        <v>73.914000000000001</v>
      </c>
      <c r="AX38" s="213">
        <v>63.670999999999999</v>
      </c>
      <c r="AY38" s="213">
        <v>51.045000000000002</v>
      </c>
      <c r="AZ38" s="213">
        <v>45.033999999999999</v>
      </c>
      <c r="BA38" s="213">
        <v>47.771999999999998</v>
      </c>
      <c r="BB38" s="213">
        <v>52.969000000000001</v>
      </c>
      <c r="BC38" s="213">
        <v>63.335999999999999</v>
      </c>
      <c r="BD38" s="213">
        <v>70.485871385999999</v>
      </c>
      <c r="BE38" s="213">
        <v>76.719424829000005</v>
      </c>
      <c r="BF38" s="213">
        <v>91.187577000999994</v>
      </c>
      <c r="BG38" s="351">
        <v>93.827910000000003</v>
      </c>
      <c r="BH38" s="351">
        <v>94.14</v>
      </c>
      <c r="BI38" s="351">
        <v>90.366429999999994</v>
      </c>
      <c r="BJ38" s="351">
        <v>79.315929999999994</v>
      </c>
      <c r="BK38" s="351">
        <v>62.176780000000001</v>
      </c>
      <c r="BL38" s="351">
        <v>52.75047</v>
      </c>
      <c r="BM38" s="351">
        <v>50.019309999999997</v>
      </c>
      <c r="BN38" s="351">
        <v>54.343029999999999</v>
      </c>
      <c r="BO38" s="351">
        <v>61.943049999999999</v>
      </c>
      <c r="BP38" s="351">
        <v>71.110969999999995</v>
      </c>
      <c r="BQ38" s="351">
        <v>77.752440000000007</v>
      </c>
      <c r="BR38" s="351">
        <v>84.950749999999999</v>
      </c>
      <c r="BS38" s="351">
        <v>88.565100000000001</v>
      </c>
      <c r="BT38" s="351">
        <v>89.661630000000002</v>
      </c>
      <c r="BU38" s="351">
        <v>86.462869999999995</v>
      </c>
      <c r="BV38" s="351">
        <v>75.617930000000001</v>
      </c>
    </row>
    <row r="39" spans="1:74" x14ac:dyDescent="0.2">
      <c r="A39" s="616" t="s">
        <v>1151</v>
      </c>
      <c r="B39" s="617" t="s">
        <v>1149</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4.92</v>
      </c>
      <c r="AN39" s="213">
        <v>4.8550000000000004</v>
      </c>
      <c r="AO39" s="213">
        <v>3.823</v>
      </c>
      <c r="AP39" s="213">
        <v>4.1059999999999999</v>
      </c>
      <c r="AQ39" s="213">
        <v>4.3460000000000001</v>
      </c>
      <c r="AR39" s="213">
        <v>3.6349999999999998</v>
      </c>
      <c r="AS39" s="213">
        <v>3.6789999999999998</v>
      </c>
      <c r="AT39" s="213">
        <v>3.6659999999999999</v>
      </c>
      <c r="AU39" s="213">
        <v>3.8610000000000002</v>
      </c>
      <c r="AV39" s="213">
        <v>5.28</v>
      </c>
      <c r="AW39" s="213">
        <v>6.1020000000000003</v>
      </c>
      <c r="AX39" s="213">
        <v>6.9329999999999998</v>
      </c>
      <c r="AY39" s="213">
        <v>7.16</v>
      </c>
      <c r="AZ39" s="213">
        <v>8.0649999999999995</v>
      </c>
      <c r="BA39" s="213">
        <v>7.8230000000000004</v>
      </c>
      <c r="BB39" s="213">
        <v>7.5380000000000003</v>
      </c>
      <c r="BC39" s="213">
        <v>6.6790000000000003</v>
      </c>
      <c r="BD39" s="213">
        <v>6.5848428999999999</v>
      </c>
      <c r="BE39" s="213">
        <v>6.1761466</v>
      </c>
      <c r="BF39" s="213">
        <v>6.3472587000000003</v>
      </c>
      <c r="BG39" s="351">
        <v>6.3424459999999998</v>
      </c>
      <c r="BH39" s="351">
        <v>6.0641109999999996</v>
      </c>
      <c r="BI39" s="351">
        <v>7.0634459999999999</v>
      </c>
      <c r="BJ39" s="351">
        <v>7.4286009999999996</v>
      </c>
      <c r="BK39" s="351">
        <v>7.3257659999999998</v>
      </c>
      <c r="BL39" s="351">
        <v>7.4473330000000004</v>
      </c>
      <c r="BM39" s="351">
        <v>7.4821049999999998</v>
      </c>
      <c r="BN39" s="351">
        <v>7.2309549999999998</v>
      </c>
      <c r="BO39" s="351">
        <v>7.1192770000000003</v>
      </c>
      <c r="BP39" s="351">
        <v>6.8974919999999997</v>
      </c>
      <c r="BQ39" s="351">
        <v>6.5110950000000001</v>
      </c>
      <c r="BR39" s="351">
        <v>6.6909270000000003</v>
      </c>
      <c r="BS39" s="351">
        <v>6.7405309999999998</v>
      </c>
      <c r="BT39" s="351">
        <v>6.4594569999999996</v>
      </c>
      <c r="BU39" s="351">
        <v>7.1603669999999999</v>
      </c>
      <c r="BV39" s="351">
        <v>7.4763669999999998</v>
      </c>
    </row>
    <row r="40" spans="1:74"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35.744</v>
      </c>
      <c r="AN40" s="213">
        <v>27.068000000000001</v>
      </c>
      <c r="AO40" s="213">
        <v>32.018000000000001</v>
      </c>
      <c r="AP40" s="213">
        <v>39.011000000000003</v>
      </c>
      <c r="AQ40" s="213">
        <v>47.67</v>
      </c>
      <c r="AR40" s="213">
        <v>55.366</v>
      </c>
      <c r="AS40" s="213">
        <v>66.540000000000006</v>
      </c>
      <c r="AT40" s="213">
        <v>77.638000000000005</v>
      </c>
      <c r="AU40" s="213">
        <v>78.522000000000006</v>
      </c>
      <c r="AV40" s="213">
        <v>70.412999999999997</v>
      </c>
      <c r="AW40" s="213">
        <v>57.756</v>
      </c>
      <c r="AX40" s="213">
        <v>47.435000000000002</v>
      </c>
      <c r="AY40" s="213">
        <v>39.389000000000003</v>
      </c>
      <c r="AZ40" s="213">
        <v>36.328000000000003</v>
      </c>
      <c r="BA40" s="213">
        <v>39.296999999999997</v>
      </c>
      <c r="BB40" s="213">
        <v>48.408000000000001</v>
      </c>
      <c r="BC40" s="213">
        <v>61.213000000000001</v>
      </c>
      <c r="BD40" s="213">
        <v>70.503804500000001</v>
      </c>
      <c r="BE40" s="213">
        <v>78.427683857000005</v>
      </c>
      <c r="BF40" s="213">
        <v>85.487780970000003</v>
      </c>
      <c r="BG40" s="351">
        <v>85.881540000000001</v>
      </c>
      <c r="BH40" s="351">
        <v>80.29674</v>
      </c>
      <c r="BI40" s="351">
        <v>67.983339999999998</v>
      </c>
      <c r="BJ40" s="351">
        <v>55.256010000000003</v>
      </c>
      <c r="BK40" s="351">
        <v>45.927840000000003</v>
      </c>
      <c r="BL40" s="351">
        <v>41.471170000000001</v>
      </c>
      <c r="BM40" s="351">
        <v>43.461089999999999</v>
      </c>
      <c r="BN40" s="351">
        <v>50.246549999999999</v>
      </c>
      <c r="BO40" s="351">
        <v>58.871600000000001</v>
      </c>
      <c r="BP40" s="351">
        <v>67.133939999999996</v>
      </c>
      <c r="BQ40" s="351">
        <v>75.869489999999999</v>
      </c>
      <c r="BR40" s="351">
        <v>85.180149999999998</v>
      </c>
      <c r="BS40" s="351">
        <v>85.573920000000001</v>
      </c>
      <c r="BT40" s="351">
        <v>79.98912</v>
      </c>
      <c r="BU40" s="351">
        <v>67.675719999999998</v>
      </c>
      <c r="BV40" s="351">
        <v>54.94838</v>
      </c>
    </row>
    <row r="41" spans="1:74"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18.977</v>
      </c>
      <c r="AN41" s="213">
        <v>18.282</v>
      </c>
      <c r="AO41" s="213">
        <v>19.356000000000002</v>
      </c>
      <c r="AP41" s="213">
        <v>18.895</v>
      </c>
      <c r="AQ41" s="213">
        <v>18.550999999999998</v>
      </c>
      <c r="AR41" s="213">
        <v>18.591999999999999</v>
      </c>
      <c r="AS41" s="213">
        <v>19.675999999999998</v>
      </c>
      <c r="AT41" s="213">
        <v>20.076000000000001</v>
      </c>
      <c r="AU41" s="213">
        <v>20.338999999999999</v>
      </c>
      <c r="AV41" s="213">
        <v>20.184999999999999</v>
      </c>
      <c r="AW41" s="213">
        <v>20.556999999999999</v>
      </c>
      <c r="AX41" s="213">
        <v>20.838000000000001</v>
      </c>
      <c r="AY41" s="213">
        <v>20.754999999999999</v>
      </c>
      <c r="AZ41" s="213">
        <v>18.798999999999999</v>
      </c>
      <c r="BA41" s="213">
        <v>18.120999999999999</v>
      </c>
      <c r="BB41" s="213">
        <v>18.317</v>
      </c>
      <c r="BC41" s="213">
        <v>18.931999999999999</v>
      </c>
      <c r="BD41" s="213">
        <v>19.982575499999999</v>
      </c>
      <c r="BE41" s="213">
        <v>20.496489</v>
      </c>
      <c r="BF41" s="213">
        <v>21.112484500000001</v>
      </c>
      <c r="BG41" s="351">
        <v>21.206510000000002</v>
      </c>
      <c r="BH41" s="351">
        <v>21.436800000000002</v>
      </c>
      <c r="BI41" s="351">
        <v>21.750350000000001</v>
      </c>
      <c r="BJ41" s="351">
        <v>21.546690000000002</v>
      </c>
      <c r="BK41" s="351">
        <v>21.358339999999998</v>
      </c>
      <c r="BL41" s="351">
        <v>20.66939</v>
      </c>
      <c r="BM41" s="351">
        <v>20.494250000000001</v>
      </c>
      <c r="BN41" s="351">
        <v>21.03004</v>
      </c>
      <c r="BO41" s="351">
        <v>21.928370000000001</v>
      </c>
      <c r="BP41" s="351">
        <v>22.82245</v>
      </c>
      <c r="BQ41" s="351">
        <v>23.967580000000002</v>
      </c>
      <c r="BR41" s="351">
        <v>24.399920000000002</v>
      </c>
      <c r="BS41" s="351">
        <v>24.30566</v>
      </c>
      <c r="BT41" s="351">
        <v>24.370429999999999</v>
      </c>
      <c r="BU41" s="351">
        <v>24.534420000000001</v>
      </c>
      <c r="BV41" s="351">
        <v>24.174330000000001</v>
      </c>
    </row>
    <row r="42" spans="1:74"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1"/>
      <c r="BH42" s="621"/>
      <c r="BI42" s="621"/>
      <c r="BJ42" s="621"/>
      <c r="BK42" s="621"/>
      <c r="BL42" s="621"/>
      <c r="BM42" s="621"/>
      <c r="BN42" s="621"/>
      <c r="BO42" s="621"/>
      <c r="BP42" s="621"/>
      <c r="BQ42" s="621"/>
      <c r="BR42" s="621"/>
      <c r="BS42" s="621"/>
      <c r="BT42" s="621"/>
      <c r="BU42" s="621"/>
      <c r="BV42" s="621"/>
    </row>
    <row r="43" spans="1:74"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9"/>
      <c r="BH43" s="619"/>
      <c r="BI43" s="619"/>
      <c r="BJ43" s="619"/>
      <c r="BK43" s="619"/>
      <c r="BL43" s="619"/>
      <c r="BM43" s="619"/>
      <c r="BN43" s="619"/>
      <c r="BO43" s="619"/>
      <c r="BP43" s="619"/>
      <c r="BQ43" s="619"/>
      <c r="BR43" s="619"/>
      <c r="BS43" s="619"/>
      <c r="BT43" s="619"/>
      <c r="BU43" s="619"/>
      <c r="BV43" s="619"/>
    </row>
    <row r="44" spans="1:74"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16.118224999999999</v>
      </c>
      <c r="AB44" s="213">
        <v>15.493107</v>
      </c>
      <c r="AC44" s="213">
        <v>16.047934999999999</v>
      </c>
      <c r="AD44" s="213">
        <v>16.954433000000002</v>
      </c>
      <c r="AE44" s="213">
        <v>17.222387000000001</v>
      </c>
      <c r="AF44" s="213">
        <v>17.204066000000001</v>
      </c>
      <c r="AG44" s="213">
        <v>17.317450999999998</v>
      </c>
      <c r="AH44" s="213">
        <v>16.980516000000001</v>
      </c>
      <c r="AI44" s="213">
        <v>15.4602</v>
      </c>
      <c r="AJ44" s="213">
        <v>16.061192999999999</v>
      </c>
      <c r="AK44" s="213">
        <v>16.839600000000001</v>
      </c>
      <c r="AL44" s="213">
        <v>17.274387000000001</v>
      </c>
      <c r="AM44" s="213">
        <v>16.599226000000002</v>
      </c>
      <c r="AN44" s="213">
        <v>15.931820999999999</v>
      </c>
      <c r="AO44" s="213">
        <v>16.665289999999999</v>
      </c>
      <c r="AP44" s="213">
        <v>16.765733000000001</v>
      </c>
      <c r="AQ44" s="213">
        <v>16.989194000000001</v>
      </c>
      <c r="AR44" s="213">
        <v>17.665766999999999</v>
      </c>
      <c r="AS44" s="213">
        <v>17.354935999999999</v>
      </c>
      <c r="AT44" s="213">
        <v>17.612193999999999</v>
      </c>
      <c r="AU44" s="213">
        <v>16.985567</v>
      </c>
      <c r="AV44" s="213">
        <v>16.408902999999999</v>
      </c>
      <c r="AW44" s="213">
        <v>17.152432999999998</v>
      </c>
      <c r="AX44" s="213">
        <v>17.409386999999999</v>
      </c>
      <c r="AY44" s="213">
        <v>16.785097</v>
      </c>
      <c r="AZ44" s="213">
        <v>15.836929</v>
      </c>
      <c r="BA44" s="213">
        <v>15.939161</v>
      </c>
      <c r="BB44" s="213">
        <v>16.3384</v>
      </c>
      <c r="BC44" s="213">
        <v>16.719322999999999</v>
      </c>
      <c r="BD44" s="213">
        <v>17.264500000000002</v>
      </c>
      <c r="BE44" s="213">
        <v>17.272838709999998</v>
      </c>
      <c r="BF44" s="213">
        <v>17.456887741999999</v>
      </c>
      <c r="BG44" s="351">
        <v>16.94971</v>
      </c>
      <c r="BH44" s="351">
        <v>16.325489999999999</v>
      </c>
      <c r="BI44" s="351">
        <v>16.944220000000001</v>
      </c>
      <c r="BJ44" s="351">
        <v>17.547149999999998</v>
      </c>
      <c r="BK44" s="351">
        <v>16.97184</v>
      </c>
      <c r="BL44" s="351">
        <v>16.733979999999999</v>
      </c>
      <c r="BM44" s="351">
        <v>17.21829</v>
      </c>
      <c r="BN44" s="351">
        <v>17.7681</v>
      </c>
      <c r="BO44" s="351">
        <v>18.015029999999999</v>
      </c>
      <c r="BP44" s="351">
        <v>18.18618</v>
      </c>
      <c r="BQ44" s="351">
        <v>18.183630000000001</v>
      </c>
      <c r="BR44" s="351">
        <v>18.11185</v>
      </c>
      <c r="BS44" s="351">
        <v>17.747610000000002</v>
      </c>
      <c r="BT44" s="351">
        <v>17.28933</v>
      </c>
      <c r="BU44" s="351">
        <v>17.516950000000001</v>
      </c>
      <c r="BV44" s="351">
        <v>17.869409999999998</v>
      </c>
    </row>
    <row r="45" spans="1:74"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0.58667800000000003</v>
      </c>
      <c r="AC45" s="213">
        <v>0.51941899999999996</v>
      </c>
      <c r="AD45" s="213">
        <v>0.477933</v>
      </c>
      <c r="AE45" s="213">
        <v>0.48367700000000002</v>
      </c>
      <c r="AF45" s="213">
        <v>0.473333</v>
      </c>
      <c r="AG45" s="213">
        <v>0.445741</v>
      </c>
      <c r="AH45" s="213">
        <v>0.48032200000000003</v>
      </c>
      <c r="AI45" s="213">
        <v>0.60550000000000004</v>
      </c>
      <c r="AJ45" s="213">
        <v>0.59306400000000004</v>
      </c>
      <c r="AK45" s="213">
        <v>0.73086600000000002</v>
      </c>
      <c r="AL45" s="213">
        <v>0.750193</v>
      </c>
      <c r="AM45" s="213">
        <v>0.62929000000000002</v>
      </c>
      <c r="AN45" s="213">
        <v>0.63364299999999996</v>
      </c>
      <c r="AO45" s="213">
        <v>0.556064</v>
      </c>
      <c r="AP45" s="213">
        <v>0.4965</v>
      </c>
      <c r="AQ45" s="213">
        <v>0.45371</v>
      </c>
      <c r="AR45" s="213">
        <v>0.457233</v>
      </c>
      <c r="AS45" s="213">
        <v>0.44232300000000002</v>
      </c>
      <c r="AT45" s="213">
        <v>0.50416099999999997</v>
      </c>
      <c r="AU45" s="213">
        <v>0.56506699999999999</v>
      </c>
      <c r="AV45" s="213">
        <v>0.685581</v>
      </c>
      <c r="AW45" s="213">
        <v>0.74596700000000005</v>
      </c>
      <c r="AX45" s="213">
        <v>0.73161299999999996</v>
      </c>
      <c r="AY45" s="213">
        <v>0.68096800000000002</v>
      </c>
      <c r="AZ45" s="213">
        <v>0.58957099999999996</v>
      </c>
      <c r="BA45" s="213">
        <v>0.50877399999999995</v>
      </c>
      <c r="BB45" s="213">
        <v>0.48403299999999999</v>
      </c>
      <c r="BC45" s="213">
        <v>0.45980700000000002</v>
      </c>
      <c r="BD45" s="213">
        <v>0.48513529999999999</v>
      </c>
      <c r="BE45" s="213">
        <v>0.4634548</v>
      </c>
      <c r="BF45" s="213">
        <v>0.4981429</v>
      </c>
      <c r="BG45" s="351">
        <v>0.59344649999999999</v>
      </c>
      <c r="BH45" s="351">
        <v>0.62500820000000001</v>
      </c>
      <c r="BI45" s="351">
        <v>0.72322790000000003</v>
      </c>
      <c r="BJ45" s="351">
        <v>0.71322890000000005</v>
      </c>
      <c r="BK45" s="351">
        <v>0.63968270000000005</v>
      </c>
      <c r="BL45" s="351">
        <v>0.59790160000000003</v>
      </c>
      <c r="BM45" s="351">
        <v>0.53285539999999998</v>
      </c>
      <c r="BN45" s="351">
        <v>0.49125619999999998</v>
      </c>
      <c r="BO45" s="351">
        <v>0.4764061</v>
      </c>
      <c r="BP45" s="351">
        <v>0.48520079999999999</v>
      </c>
      <c r="BQ45" s="351">
        <v>0.46652179999999999</v>
      </c>
      <c r="BR45" s="351">
        <v>0.48675350000000001</v>
      </c>
      <c r="BS45" s="351">
        <v>0.60026840000000004</v>
      </c>
      <c r="BT45" s="351">
        <v>0.64159080000000002</v>
      </c>
      <c r="BU45" s="351">
        <v>0.73046549999999999</v>
      </c>
      <c r="BV45" s="351">
        <v>0.71625939999999999</v>
      </c>
    </row>
    <row r="46" spans="1:74"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1.203451</v>
      </c>
      <c r="AD46" s="213">
        <v>1.2047330000000001</v>
      </c>
      <c r="AE46" s="213">
        <v>1.2388060000000001</v>
      </c>
      <c r="AF46" s="213">
        <v>1.2611000000000001</v>
      </c>
      <c r="AG46" s="213">
        <v>1.222129</v>
      </c>
      <c r="AH46" s="213">
        <v>1.240516</v>
      </c>
      <c r="AI46" s="213">
        <v>1.1862999999999999</v>
      </c>
      <c r="AJ46" s="213">
        <v>1.211096</v>
      </c>
      <c r="AK46" s="213">
        <v>1.207233</v>
      </c>
      <c r="AL46" s="213">
        <v>1.190741</v>
      </c>
      <c r="AM46" s="213">
        <v>1.1121289999999999</v>
      </c>
      <c r="AN46" s="213">
        <v>1.1524289999999999</v>
      </c>
      <c r="AO46" s="213">
        <v>1.2054510000000001</v>
      </c>
      <c r="AP46" s="213">
        <v>1.2063330000000001</v>
      </c>
      <c r="AQ46" s="213">
        <v>1.240548</v>
      </c>
      <c r="AR46" s="213">
        <v>1.2441329999999999</v>
      </c>
      <c r="AS46" s="213">
        <v>1.2209030000000001</v>
      </c>
      <c r="AT46" s="213">
        <v>1.248129</v>
      </c>
      <c r="AU46" s="213">
        <v>1.1946669999999999</v>
      </c>
      <c r="AV46" s="213">
        <v>1.1990000000000001</v>
      </c>
      <c r="AW46" s="213">
        <v>1.2073670000000001</v>
      </c>
      <c r="AX46" s="213">
        <v>1.1858709999999999</v>
      </c>
      <c r="AY46" s="213">
        <v>1.147065</v>
      </c>
      <c r="AZ46" s="213">
        <v>1.14825</v>
      </c>
      <c r="BA46" s="213">
        <v>1.188774</v>
      </c>
      <c r="BB46" s="213">
        <v>1.1935</v>
      </c>
      <c r="BC46" s="213">
        <v>1.2144189999999999</v>
      </c>
      <c r="BD46" s="213">
        <v>1.2553984667</v>
      </c>
      <c r="BE46" s="213">
        <v>1.2318001806000001</v>
      </c>
      <c r="BF46" s="213">
        <v>1.2511009677</v>
      </c>
      <c r="BG46" s="351">
        <v>1.1768019999999999</v>
      </c>
      <c r="BH46" s="351">
        <v>1.1960789999999999</v>
      </c>
      <c r="BI46" s="351">
        <v>1.2334700000000001</v>
      </c>
      <c r="BJ46" s="351">
        <v>1.271109</v>
      </c>
      <c r="BK46" s="351">
        <v>1.1752450000000001</v>
      </c>
      <c r="BL46" s="351">
        <v>1.217357</v>
      </c>
      <c r="BM46" s="351">
        <v>1.2425600000000001</v>
      </c>
      <c r="BN46" s="351">
        <v>1.260839</v>
      </c>
      <c r="BO46" s="351">
        <v>1.2847090000000001</v>
      </c>
      <c r="BP46" s="351">
        <v>1.3273759999999999</v>
      </c>
      <c r="BQ46" s="351">
        <v>1.273952</v>
      </c>
      <c r="BR46" s="351">
        <v>1.2902020000000001</v>
      </c>
      <c r="BS46" s="351">
        <v>1.2286459999999999</v>
      </c>
      <c r="BT46" s="351">
        <v>1.2337370000000001</v>
      </c>
      <c r="BU46" s="351">
        <v>1.256894</v>
      </c>
      <c r="BV46" s="351">
        <v>1.280348</v>
      </c>
    </row>
    <row r="47" spans="1:74"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0.19445100000000001</v>
      </c>
      <c r="AB47" s="213">
        <v>0.31839200000000001</v>
      </c>
      <c r="AC47" s="213">
        <v>0.28661199999999998</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0.42419299999999999</v>
      </c>
      <c r="AM47" s="213">
        <v>0.20793600000000001</v>
      </c>
      <c r="AN47" s="213">
        <v>0.19039300000000001</v>
      </c>
      <c r="AO47" s="213">
        <v>-4.0837999999999999E-2</v>
      </c>
      <c r="AP47" s="213">
        <v>0.48570000000000002</v>
      </c>
      <c r="AQ47" s="213">
        <v>0.44803199999999999</v>
      </c>
      <c r="AR47" s="213">
        <v>0.33189999999999997</v>
      </c>
      <c r="AS47" s="213">
        <v>0.45025799999999999</v>
      </c>
      <c r="AT47" s="213">
        <v>0.46019399999999999</v>
      </c>
      <c r="AU47" s="213">
        <v>0.43880000000000002</v>
      </c>
      <c r="AV47" s="213">
        <v>0.27858100000000002</v>
      </c>
      <c r="AW47" s="213">
        <v>0.25890000000000002</v>
      </c>
      <c r="AX47" s="213">
        <v>0.48393599999999998</v>
      </c>
      <c r="AY47" s="213">
        <v>0.15274199999999999</v>
      </c>
      <c r="AZ47" s="213">
        <v>0.104071</v>
      </c>
      <c r="BA47" s="213">
        <v>0.27419399999999999</v>
      </c>
      <c r="BB47" s="213">
        <v>0.25773299999999999</v>
      </c>
      <c r="BC47" s="213">
        <v>0.27322600000000002</v>
      </c>
      <c r="BD47" s="213">
        <v>0.31348090570999998</v>
      </c>
      <c r="BE47" s="213">
        <v>0.36185985617999999</v>
      </c>
      <c r="BF47" s="213">
        <v>0.26133578679000002</v>
      </c>
      <c r="BG47" s="351">
        <v>0.33565159999999999</v>
      </c>
      <c r="BH47" s="351">
        <v>0.32043060000000001</v>
      </c>
      <c r="BI47" s="351">
        <v>0.43187560000000003</v>
      </c>
      <c r="BJ47" s="351">
        <v>0.48523949999999999</v>
      </c>
      <c r="BK47" s="351">
        <v>0.26845269999999999</v>
      </c>
      <c r="BL47" s="351">
        <v>0.39500279999999999</v>
      </c>
      <c r="BM47" s="351">
        <v>0.4884425</v>
      </c>
      <c r="BN47" s="351">
        <v>0.54237139999999995</v>
      </c>
      <c r="BO47" s="351">
        <v>0.61290599999999995</v>
      </c>
      <c r="BP47" s="351">
        <v>0.68763490000000005</v>
      </c>
      <c r="BQ47" s="351">
        <v>0.62604649999999995</v>
      </c>
      <c r="BR47" s="351">
        <v>0.69585090000000005</v>
      </c>
      <c r="BS47" s="351">
        <v>0.61520090000000005</v>
      </c>
      <c r="BT47" s="351">
        <v>0.56452950000000002</v>
      </c>
      <c r="BU47" s="351">
        <v>0.57815090000000002</v>
      </c>
      <c r="BV47" s="351">
        <v>0.62471460000000001</v>
      </c>
    </row>
    <row r="48" spans="1:74"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-0.19780600000000001</v>
      </c>
      <c r="AB48" s="213">
        <v>0.53157100000000002</v>
      </c>
      <c r="AC48" s="213">
        <v>0.72261200000000003</v>
      </c>
      <c r="AD48" s="213">
        <v>0.54053300000000004</v>
      </c>
      <c r="AE48" s="213">
        <v>0.69816100000000003</v>
      </c>
      <c r="AF48" s="213">
        <v>0.66496599999999995</v>
      </c>
      <c r="AG48" s="213">
        <v>0.66093500000000005</v>
      </c>
      <c r="AH48" s="213">
        <v>0.72199999999999998</v>
      </c>
      <c r="AI48" s="213">
        <v>0.62306600000000001</v>
      </c>
      <c r="AJ48" s="213">
        <v>0.72474099999999997</v>
      </c>
      <c r="AK48" s="213">
        <v>0.16303300000000001</v>
      </c>
      <c r="AL48" s="213">
        <v>-0.16480600000000001</v>
      </c>
      <c r="AM48" s="213">
        <v>-0.11403199999999999</v>
      </c>
      <c r="AN48" s="213">
        <v>0.37228600000000001</v>
      </c>
      <c r="AO48" s="213">
        <v>0.75058000000000002</v>
      </c>
      <c r="AP48" s="213">
        <v>0.60883299999999996</v>
      </c>
      <c r="AQ48" s="213">
        <v>0.75241899999999995</v>
      </c>
      <c r="AR48" s="213">
        <v>0.73176699999999995</v>
      </c>
      <c r="AS48" s="213">
        <v>0.72222600000000003</v>
      </c>
      <c r="AT48" s="213">
        <v>0.61058100000000004</v>
      </c>
      <c r="AU48" s="213">
        <v>0.40953299999999998</v>
      </c>
      <c r="AV48" s="213">
        <v>0.72677400000000003</v>
      </c>
      <c r="AW48" s="213">
        <v>0.24293300000000001</v>
      </c>
      <c r="AX48" s="213">
        <v>-0.19622600000000001</v>
      </c>
      <c r="AY48" s="213">
        <v>0.10745200000000001</v>
      </c>
      <c r="AZ48" s="213">
        <v>0.67749999999999999</v>
      </c>
      <c r="BA48" s="213">
        <v>1.1114839999999999</v>
      </c>
      <c r="BB48" s="213">
        <v>1.0263</v>
      </c>
      <c r="BC48" s="213">
        <v>1.0203549999999999</v>
      </c>
      <c r="BD48" s="213">
        <v>1.0057666667</v>
      </c>
      <c r="BE48" s="213">
        <v>0.68087096774</v>
      </c>
      <c r="BF48" s="213">
        <v>0.84134510967999998</v>
      </c>
      <c r="BG48" s="351">
        <v>0.56739079999999997</v>
      </c>
      <c r="BH48" s="351">
        <v>0.74150689999999997</v>
      </c>
      <c r="BI48" s="351">
        <v>0.39822350000000001</v>
      </c>
      <c r="BJ48" s="351">
        <v>0.3227218</v>
      </c>
      <c r="BK48" s="351">
        <v>0.38490570000000002</v>
      </c>
      <c r="BL48" s="351">
        <v>0.6048327</v>
      </c>
      <c r="BM48" s="351">
        <v>0.73031670000000004</v>
      </c>
      <c r="BN48" s="351">
        <v>0.81039720000000004</v>
      </c>
      <c r="BO48" s="351">
        <v>0.87872870000000003</v>
      </c>
      <c r="BP48" s="351">
        <v>0.81962369999999996</v>
      </c>
      <c r="BQ48" s="351">
        <v>0.71397540000000004</v>
      </c>
      <c r="BR48" s="351">
        <v>0.73327439999999999</v>
      </c>
      <c r="BS48" s="351">
        <v>0.54315020000000003</v>
      </c>
      <c r="BT48" s="351">
        <v>0.73574859999999997</v>
      </c>
      <c r="BU48" s="351">
        <v>0.39683619999999997</v>
      </c>
      <c r="BV48" s="351">
        <v>0.32238650000000002</v>
      </c>
    </row>
    <row r="49" spans="1:74"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3.2200000000000002E-4</v>
      </c>
      <c r="AB49" s="213">
        <v>3.4999999999999997E-5</v>
      </c>
      <c r="AC49" s="213">
        <v>6.3999999999999997E-5</v>
      </c>
      <c r="AD49" s="213">
        <v>2.33E-4</v>
      </c>
      <c r="AE49" s="213">
        <v>-3.1999999999999999E-5</v>
      </c>
      <c r="AF49" s="213">
        <v>6.6000000000000005E-5</v>
      </c>
      <c r="AG49" s="213">
        <v>3.1999999999999999E-5</v>
      </c>
      <c r="AH49" s="213">
        <v>2.5799999999999998E-4</v>
      </c>
      <c r="AI49" s="213">
        <v>1.3300000000000001E-4</v>
      </c>
      <c r="AJ49" s="213">
        <v>3.1999999999999999E-5</v>
      </c>
      <c r="AK49" s="213">
        <v>-1E-4</v>
      </c>
      <c r="AL49" s="213">
        <v>0</v>
      </c>
      <c r="AM49" s="213">
        <v>1.94E-4</v>
      </c>
      <c r="AN49" s="213">
        <v>1.07E-4</v>
      </c>
      <c r="AO49" s="213">
        <v>-2.2499999999999999E-4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-4.1560000000000002E-4</v>
      </c>
      <c r="BE49" s="213">
        <v>-3.302E-4</v>
      </c>
      <c r="BF49" s="213">
        <v>-1.942E-4</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row>
    <row r="50" spans="1:74"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17.869997999999999</v>
      </c>
      <c r="AB50" s="213">
        <v>18.091104000000001</v>
      </c>
      <c r="AC50" s="213">
        <v>18.780093000000001</v>
      </c>
      <c r="AD50" s="213">
        <v>19.350698000000001</v>
      </c>
      <c r="AE50" s="213">
        <v>19.878772999999999</v>
      </c>
      <c r="AF50" s="213">
        <v>20.168431000000002</v>
      </c>
      <c r="AG50" s="213">
        <v>20.004546000000001</v>
      </c>
      <c r="AH50" s="213">
        <v>19.801127999999999</v>
      </c>
      <c r="AI50" s="213">
        <v>18.266832000000001</v>
      </c>
      <c r="AJ50" s="213">
        <v>19.044996999999999</v>
      </c>
      <c r="AK50" s="213">
        <v>19.418232</v>
      </c>
      <c r="AL50" s="213">
        <v>19.474708</v>
      </c>
      <c r="AM50" s="213">
        <v>18.434743000000001</v>
      </c>
      <c r="AN50" s="213">
        <v>18.280678999999999</v>
      </c>
      <c r="AO50" s="213">
        <v>19.136322</v>
      </c>
      <c r="AP50" s="213">
        <v>19.564098999999999</v>
      </c>
      <c r="AQ50" s="213">
        <v>19.885193000000001</v>
      </c>
      <c r="AR50" s="213">
        <v>20.430367</v>
      </c>
      <c r="AS50" s="213">
        <v>20.193549000000001</v>
      </c>
      <c r="AT50" s="213">
        <v>20.436453</v>
      </c>
      <c r="AU50" s="213">
        <v>19.595566999999999</v>
      </c>
      <c r="AV50" s="213">
        <v>19.299710000000001</v>
      </c>
      <c r="AW50" s="213">
        <v>19.607467</v>
      </c>
      <c r="AX50" s="213">
        <v>19.615065000000001</v>
      </c>
      <c r="AY50" s="213">
        <v>18.873066000000001</v>
      </c>
      <c r="AZ50" s="213">
        <v>18.3565</v>
      </c>
      <c r="BA50" s="213">
        <v>19.022516</v>
      </c>
      <c r="BB50" s="213">
        <v>19.300132999999999</v>
      </c>
      <c r="BC50" s="213">
        <v>19.687743000000001</v>
      </c>
      <c r="BD50" s="213">
        <v>20.323865738999999</v>
      </c>
      <c r="BE50" s="213">
        <v>20.010494313999999</v>
      </c>
      <c r="BF50" s="213">
        <v>20.308618306</v>
      </c>
      <c r="BG50" s="351">
        <v>19.623180000000001</v>
      </c>
      <c r="BH50" s="351">
        <v>19.208500000000001</v>
      </c>
      <c r="BI50" s="351">
        <v>19.730969999999999</v>
      </c>
      <c r="BJ50" s="351">
        <v>20.339279999999999</v>
      </c>
      <c r="BK50" s="351">
        <v>19.439689999999999</v>
      </c>
      <c r="BL50" s="351">
        <v>19.548999999999999</v>
      </c>
      <c r="BM50" s="351">
        <v>20.212700000000002</v>
      </c>
      <c r="BN50" s="351">
        <v>20.873100000000001</v>
      </c>
      <c r="BO50" s="351">
        <v>21.267959999999999</v>
      </c>
      <c r="BP50" s="351">
        <v>21.506180000000001</v>
      </c>
      <c r="BQ50" s="351">
        <v>21.26418</v>
      </c>
      <c r="BR50" s="351">
        <v>21.31793</v>
      </c>
      <c r="BS50" s="351">
        <v>20.735060000000001</v>
      </c>
      <c r="BT50" s="351">
        <v>20.464929999999999</v>
      </c>
      <c r="BU50" s="351">
        <v>20.479240000000001</v>
      </c>
      <c r="BV50" s="351">
        <v>20.812940000000001</v>
      </c>
    </row>
    <row r="51" spans="1:74"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351"/>
      <c r="BH51" s="351"/>
      <c r="BI51" s="351"/>
      <c r="BJ51" s="351"/>
      <c r="BK51" s="351"/>
      <c r="BL51" s="351"/>
      <c r="BM51" s="351"/>
      <c r="BN51" s="351"/>
      <c r="BO51" s="351"/>
      <c r="BP51" s="351"/>
      <c r="BQ51" s="351"/>
      <c r="BR51" s="351"/>
      <c r="BS51" s="351"/>
      <c r="BT51" s="351"/>
      <c r="BU51" s="351"/>
      <c r="BV51" s="351"/>
    </row>
    <row r="52" spans="1:74"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1.1389959999999999</v>
      </c>
      <c r="AB52" s="213">
        <v>1.062497</v>
      </c>
      <c r="AC52" s="213">
        <v>1.1120620000000001</v>
      </c>
      <c r="AD52" s="213">
        <v>1.1459630000000001</v>
      </c>
      <c r="AE52" s="213">
        <v>1.1351560000000001</v>
      </c>
      <c r="AF52" s="213">
        <v>1.159198</v>
      </c>
      <c r="AG52" s="213">
        <v>1.1010279999999999</v>
      </c>
      <c r="AH52" s="213">
        <v>1.1128309999999999</v>
      </c>
      <c r="AI52" s="213">
        <v>1.009798</v>
      </c>
      <c r="AJ52" s="213">
        <v>1.0814790000000001</v>
      </c>
      <c r="AK52" s="213">
        <v>1.146163</v>
      </c>
      <c r="AL52" s="213">
        <v>1.125769</v>
      </c>
      <c r="AM52" s="213">
        <v>1.123324</v>
      </c>
      <c r="AN52" s="213">
        <v>1.116609</v>
      </c>
      <c r="AO52" s="213">
        <v>1.0958639999999999</v>
      </c>
      <c r="AP52" s="213">
        <v>1.114368</v>
      </c>
      <c r="AQ52" s="213">
        <v>1.1192260000000001</v>
      </c>
      <c r="AR52" s="213">
        <v>1.128633</v>
      </c>
      <c r="AS52" s="213">
        <v>1.1695489999999999</v>
      </c>
      <c r="AT52" s="213">
        <v>1.190904</v>
      </c>
      <c r="AU52" s="213">
        <v>1.140131</v>
      </c>
      <c r="AV52" s="213">
        <v>1.1101289999999999</v>
      </c>
      <c r="AW52" s="213">
        <v>1.158433</v>
      </c>
      <c r="AX52" s="213">
        <v>1.2095180000000001</v>
      </c>
      <c r="AY52" s="213">
        <v>1.1095159999999999</v>
      </c>
      <c r="AZ52" s="213">
        <v>1.0196780000000001</v>
      </c>
      <c r="BA52" s="213">
        <v>1.042292</v>
      </c>
      <c r="BB52" s="213">
        <v>1.059968</v>
      </c>
      <c r="BC52" s="213">
        <v>1.063774</v>
      </c>
      <c r="BD52" s="213">
        <v>1.1413310000000001</v>
      </c>
      <c r="BE52" s="213">
        <v>1.1330229999999999</v>
      </c>
      <c r="BF52" s="213">
        <v>1.1240000000000001</v>
      </c>
      <c r="BG52" s="351">
        <v>1.0913809999999999</v>
      </c>
      <c r="BH52" s="351">
        <v>1.125181</v>
      </c>
      <c r="BI52" s="351">
        <v>1.1629719999999999</v>
      </c>
      <c r="BJ52" s="351">
        <v>1.220305</v>
      </c>
      <c r="BK52" s="351">
        <v>1.2146760000000001</v>
      </c>
      <c r="BL52" s="351">
        <v>1.1658649999999999</v>
      </c>
      <c r="BM52" s="351">
        <v>1.1769959999999999</v>
      </c>
      <c r="BN52" s="351">
        <v>1.22356</v>
      </c>
      <c r="BO52" s="351">
        <v>1.2474460000000001</v>
      </c>
      <c r="BP52" s="351">
        <v>1.254697</v>
      </c>
      <c r="BQ52" s="351">
        <v>1.2610680000000001</v>
      </c>
      <c r="BR52" s="351">
        <v>1.273026</v>
      </c>
      <c r="BS52" s="351">
        <v>1.2318070000000001</v>
      </c>
      <c r="BT52" s="351">
        <v>1.242489</v>
      </c>
      <c r="BU52" s="351">
        <v>1.2548589999999999</v>
      </c>
      <c r="BV52" s="351">
        <v>1.29952</v>
      </c>
    </row>
    <row r="53" spans="1:74"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51"/>
      <c r="BH53" s="351"/>
      <c r="BI53" s="351"/>
      <c r="BJ53" s="351"/>
      <c r="BK53" s="351"/>
      <c r="BL53" s="351"/>
      <c r="BM53" s="351"/>
      <c r="BN53" s="351"/>
      <c r="BO53" s="351"/>
      <c r="BP53" s="351"/>
      <c r="BQ53" s="351"/>
      <c r="BR53" s="351"/>
      <c r="BS53" s="351"/>
      <c r="BT53" s="351"/>
      <c r="BU53" s="351"/>
      <c r="BV53" s="351"/>
    </row>
    <row r="54" spans="1:74"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51"/>
      <c r="BH54" s="351"/>
      <c r="BI54" s="351"/>
      <c r="BJ54" s="351"/>
      <c r="BK54" s="351"/>
      <c r="BL54" s="351"/>
      <c r="BM54" s="351"/>
      <c r="BN54" s="351"/>
      <c r="BO54" s="351"/>
      <c r="BP54" s="351"/>
      <c r="BQ54" s="351"/>
      <c r="BR54" s="351"/>
      <c r="BS54" s="351"/>
      <c r="BT54" s="351"/>
      <c r="BU54" s="351"/>
      <c r="BV54" s="351"/>
    </row>
    <row r="55" spans="1:74"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0.34119300000000002</v>
      </c>
      <c r="AM55" s="213">
        <v>0.39438699999999999</v>
      </c>
      <c r="AN55" s="213">
        <v>0.40903600000000001</v>
      </c>
      <c r="AO55" s="213">
        <v>0.63132200000000005</v>
      </c>
      <c r="AP55" s="213">
        <v>0.80030000000000001</v>
      </c>
      <c r="AQ55" s="213">
        <v>0.85325799999999996</v>
      </c>
      <c r="AR55" s="213">
        <v>0.87529999999999997</v>
      </c>
      <c r="AS55" s="213">
        <v>0.87009700000000001</v>
      </c>
      <c r="AT55" s="213">
        <v>0.88048400000000004</v>
      </c>
      <c r="AU55" s="213">
        <v>0.65033300000000005</v>
      </c>
      <c r="AV55" s="213">
        <v>0.46022600000000002</v>
      </c>
      <c r="AW55" s="213">
        <v>0.39513300000000001</v>
      </c>
      <c r="AX55" s="213">
        <v>0.37219400000000002</v>
      </c>
      <c r="AY55" s="213">
        <v>0.37445200000000001</v>
      </c>
      <c r="AZ55" s="213">
        <v>0.42746400000000001</v>
      </c>
      <c r="BA55" s="213">
        <v>0.62925799999999998</v>
      </c>
      <c r="BB55" s="213">
        <v>0.80456700000000003</v>
      </c>
      <c r="BC55" s="213">
        <v>0.86716099999999996</v>
      </c>
      <c r="BD55" s="213">
        <v>0.85683100999999995</v>
      </c>
      <c r="BE55" s="213">
        <v>0.83933986000000005</v>
      </c>
      <c r="BF55" s="213">
        <v>0.83394628000000004</v>
      </c>
      <c r="BG55" s="351">
        <v>0.588225</v>
      </c>
      <c r="BH55" s="351">
        <v>0.45866249999999997</v>
      </c>
      <c r="BI55" s="351">
        <v>0.33117550000000001</v>
      </c>
      <c r="BJ55" s="351">
        <v>0.34794819999999999</v>
      </c>
      <c r="BK55" s="351">
        <v>0.37902219999999998</v>
      </c>
      <c r="BL55" s="351">
        <v>0.45009690000000002</v>
      </c>
      <c r="BM55" s="351">
        <v>0.65600530000000001</v>
      </c>
      <c r="BN55" s="351">
        <v>0.83720490000000003</v>
      </c>
      <c r="BO55" s="351">
        <v>0.89663269999999995</v>
      </c>
      <c r="BP55" s="351">
        <v>0.88576060000000001</v>
      </c>
      <c r="BQ55" s="351">
        <v>0.87694939999999999</v>
      </c>
      <c r="BR55" s="351">
        <v>0.85005580000000003</v>
      </c>
      <c r="BS55" s="351">
        <v>0.60701700000000003</v>
      </c>
      <c r="BT55" s="351">
        <v>0.4776417</v>
      </c>
      <c r="BU55" s="351">
        <v>0.34571299999999999</v>
      </c>
      <c r="BV55" s="351">
        <v>0.36085729999999999</v>
      </c>
    </row>
    <row r="56" spans="1:74"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9.2810959999999998</v>
      </c>
      <c r="AB56" s="213">
        <v>9.5069280000000003</v>
      </c>
      <c r="AC56" s="213">
        <v>9.8021290000000008</v>
      </c>
      <c r="AD56" s="213">
        <v>9.8551660000000005</v>
      </c>
      <c r="AE56" s="213">
        <v>10.125548</v>
      </c>
      <c r="AF56" s="213">
        <v>10.27</v>
      </c>
      <c r="AG56" s="213">
        <v>10.164161</v>
      </c>
      <c r="AH56" s="213">
        <v>10.176482999999999</v>
      </c>
      <c r="AI56" s="213">
        <v>9.7781000000000002</v>
      </c>
      <c r="AJ56" s="213">
        <v>10.128579999999999</v>
      </c>
      <c r="AK56" s="213">
        <v>10.219733</v>
      </c>
      <c r="AL56" s="213">
        <v>10.103903000000001</v>
      </c>
      <c r="AM56" s="213">
        <v>9.5190649999999994</v>
      </c>
      <c r="AN56" s="213">
        <v>9.800179</v>
      </c>
      <c r="AO56" s="213">
        <v>10.051645000000001</v>
      </c>
      <c r="AP56" s="213">
        <v>9.9639670000000002</v>
      </c>
      <c r="AQ56" s="213">
        <v>10.13029</v>
      </c>
      <c r="AR56" s="213">
        <v>10.325699999999999</v>
      </c>
      <c r="AS56" s="213">
        <v>10.166452</v>
      </c>
      <c r="AT56" s="213">
        <v>10.242613</v>
      </c>
      <c r="AU56" s="213">
        <v>9.9264329999999994</v>
      </c>
      <c r="AV56" s="213">
        <v>10.298902999999999</v>
      </c>
      <c r="AW56" s="213">
        <v>10.239667000000001</v>
      </c>
      <c r="AX56" s="213">
        <v>10.019742000000001</v>
      </c>
      <c r="AY56" s="213">
        <v>9.7349029999999992</v>
      </c>
      <c r="AZ56" s="213">
        <v>9.7303929999999994</v>
      </c>
      <c r="BA56" s="213">
        <v>10.051194000000001</v>
      </c>
      <c r="BB56" s="213">
        <v>10.010166999999999</v>
      </c>
      <c r="BC56" s="213">
        <v>10.217257999999999</v>
      </c>
      <c r="BD56" s="213">
        <v>10.261933333</v>
      </c>
      <c r="BE56" s="213">
        <v>10.138870968000001</v>
      </c>
      <c r="BF56" s="213">
        <v>10.356454193999999</v>
      </c>
      <c r="BG56" s="351">
        <v>10.0534</v>
      </c>
      <c r="BH56" s="351">
        <v>10.1472</v>
      </c>
      <c r="BI56" s="351">
        <v>10.30391</v>
      </c>
      <c r="BJ56" s="351">
        <v>10.48556</v>
      </c>
      <c r="BK56" s="351">
        <v>9.9761430000000004</v>
      </c>
      <c r="BL56" s="351">
        <v>10.21311</v>
      </c>
      <c r="BM56" s="351">
        <v>10.292289999999999</v>
      </c>
      <c r="BN56" s="351">
        <v>10.399509999999999</v>
      </c>
      <c r="BO56" s="351">
        <v>10.63266</v>
      </c>
      <c r="BP56" s="351">
        <v>10.765370000000001</v>
      </c>
      <c r="BQ56" s="351">
        <v>10.463990000000001</v>
      </c>
      <c r="BR56" s="351">
        <v>10.55728</v>
      </c>
      <c r="BS56" s="351">
        <v>10.41028</v>
      </c>
      <c r="BT56" s="351">
        <v>10.55082</v>
      </c>
      <c r="BU56" s="351">
        <v>10.574299999999999</v>
      </c>
      <c r="BV56" s="351">
        <v>10.67525</v>
      </c>
    </row>
    <row r="57" spans="1:74"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v>
      </c>
      <c r="AB57" s="213">
        <v>1.602714</v>
      </c>
      <c r="AC57" s="213">
        <v>1.6744509999999999</v>
      </c>
      <c r="AD57" s="213">
        <v>1.735066</v>
      </c>
      <c r="AE57" s="213">
        <v>1.7131609999999999</v>
      </c>
      <c r="AF57" s="213">
        <v>1.763533</v>
      </c>
      <c r="AG57" s="213">
        <v>1.816516</v>
      </c>
      <c r="AH57" s="213">
        <v>1.7635799999999999</v>
      </c>
      <c r="AI57" s="213">
        <v>1.6646000000000001</v>
      </c>
      <c r="AJ57" s="213">
        <v>1.6105160000000001</v>
      </c>
      <c r="AK57" s="213">
        <v>1.670633</v>
      </c>
      <c r="AL57" s="213">
        <v>1.784483</v>
      </c>
      <c r="AM57" s="213">
        <v>1.6896450000000001</v>
      </c>
      <c r="AN57" s="213">
        <v>1.6900710000000001</v>
      </c>
      <c r="AO57" s="213">
        <v>1.783903</v>
      </c>
      <c r="AP57" s="213">
        <v>1.798367</v>
      </c>
      <c r="AQ57" s="213">
        <v>1.8078069999999999</v>
      </c>
      <c r="AR57" s="213">
        <v>1.893167</v>
      </c>
      <c r="AS57" s="213">
        <v>1.8941939999999999</v>
      </c>
      <c r="AT57" s="213">
        <v>1.9547099999999999</v>
      </c>
      <c r="AU57" s="213">
        <v>1.856233</v>
      </c>
      <c r="AV57" s="213">
        <v>1.690871</v>
      </c>
      <c r="AW57" s="213">
        <v>1.768667</v>
      </c>
      <c r="AX57" s="213">
        <v>1.85571</v>
      </c>
      <c r="AY57" s="213">
        <v>1.7710319999999999</v>
      </c>
      <c r="AZ57" s="213">
        <v>1.6891430000000001</v>
      </c>
      <c r="BA57" s="213">
        <v>1.7279679999999999</v>
      </c>
      <c r="BB57" s="213">
        <v>1.7275670000000001</v>
      </c>
      <c r="BC57" s="213">
        <v>1.7285809999999999</v>
      </c>
      <c r="BD57" s="213">
        <v>1.8882000000000001</v>
      </c>
      <c r="BE57" s="213">
        <v>1.9354516128999999</v>
      </c>
      <c r="BF57" s="213">
        <v>1.9484038065</v>
      </c>
      <c r="BG57" s="351">
        <v>1.843329</v>
      </c>
      <c r="BH57" s="351">
        <v>1.73706</v>
      </c>
      <c r="BI57" s="351">
        <v>1.779763</v>
      </c>
      <c r="BJ57" s="351">
        <v>1.858579</v>
      </c>
      <c r="BK57" s="351">
        <v>1.7417750000000001</v>
      </c>
      <c r="BL57" s="351">
        <v>1.6975610000000001</v>
      </c>
      <c r="BM57" s="351">
        <v>1.809124</v>
      </c>
      <c r="BN57" s="351">
        <v>1.8626769999999999</v>
      </c>
      <c r="BO57" s="351">
        <v>1.8844179999999999</v>
      </c>
      <c r="BP57" s="351">
        <v>1.9263140000000001</v>
      </c>
      <c r="BQ57" s="351">
        <v>1.9458409999999999</v>
      </c>
      <c r="BR57" s="351">
        <v>1.9771270000000001</v>
      </c>
      <c r="BS57" s="351">
        <v>1.9151130000000001</v>
      </c>
      <c r="BT57" s="351">
        <v>1.833407</v>
      </c>
      <c r="BU57" s="351">
        <v>1.8562669999999999</v>
      </c>
      <c r="BV57" s="351">
        <v>1.9136789999999999</v>
      </c>
    </row>
    <row r="58" spans="1:74"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4.7854510000000001</v>
      </c>
      <c r="AB58" s="213">
        <v>4.6566419999999997</v>
      </c>
      <c r="AC58" s="213">
        <v>4.792516</v>
      </c>
      <c r="AD58" s="213">
        <v>5.018866</v>
      </c>
      <c r="AE58" s="213">
        <v>5.215516</v>
      </c>
      <c r="AF58" s="213">
        <v>5.283766</v>
      </c>
      <c r="AG58" s="213">
        <v>5.1618709999999997</v>
      </c>
      <c r="AH58" s="213">
        <v>5.0440639999999997</v>
      </c>
      <c r="AI58" s="213">
        <v>4.5597329999999996</v>
      </c>
      <c r="AJ58" s="213">
        <v>4.9720319999999996</v>
      </c>
      <c r="AK58" s="213">
        <v>5.3620999999999999</v>
      </c>
      <c r="AL58" s="213">
        <v>5.4078710000000001</v>
      </c>
      <c r="AM58" s="213">
        <v>5.0099030000000004</v>
      </c>
      <c r="AN58" s="213">
        <v>4.5836430000000004</v>
      </c>
      <c r="AO58" s="213">
        <v>4.8247739999999997</v>
      </c>
      <c r="AP58" s="213">
        <v>5.1189999999999998</v>
      </c>
      <c r="AQ58" s="213">
        <v>5.213387</v>
      </c>
      <c r="AR58" s="213">
        <v>5.4055669999999996</v>
      </c>
      <c r="AS58" s="213">
        <v>5.2564190000000002</v>
      </c>
      <c r="AT58" s="213">
        <v>5.3687100000000001</v>
      </c>
      <c r="AU58" s="213">
        <v>5.2295999999999996</v>
      </c>
      <c r="AV58" s="213">
        <v>5.0355809999999996</v>
      </c>
      <c r="AW58" s="213">
        <v>5.3501000000000003</v>
      </c>
      <c r="AX58" s="213">
        <v>5.5756449999999997</v>
      </c>
      <c r="AY58" s="213">
        <v>5.2521940000000003</v>
      </c>
      <c r="AZ58" s="213">
        <v>4.9017140000000001</v>
      </c>
      <c r="BA58" s="213">
        <v>4.9679679999999999</v>
      </c>
      <c r="BB58" s="213">
        <v>5.0537999999999998</v>
      </c>
      <c r="BC58" s="213">
        <v>5.2125810000000001</v>
      </c>
      <c r="BD58" s="213">
        <v>5.3919931332999997</v>
      </c>
      <c r="BE58" s="213">
        <v>5.2479875870999999</v>
      </c>
      <c r="BF58" s="213">
        <v>5.1869347548000002</v>
      </c>
      <c r="BG58" s="351">
        <v>5.2092510000000001</v>
      </c>
      <c r="BH58" s="351">
        <v>5.0477600000000002</v>
      </c>
      <c r="BI58" s="351">
        <v>5.4555920000000002</v>
      </c>
      <c r="BJ58" s="351">
        <v>5.7008510000000001</v>
      </c>
      <c r="BK58" s="351">
        <v>5.5214340000000002</v>
      </c>
      <c r="BL58" s="351">
        <v>5.4242879999999998</v>
      </c>
      <c r="BM58" s="351">
        <v>5.6062890000000003</v>
      </c>
      <c r="BN58" s="351">
        <v>5.8328930000000003</v>
      </c>
      <c r="BO58" s="351">
        <v>5.9071829999999999</v>
      </c>
      <c r="BP58" s="351">
        <v>6.0027929999999996</v>
      </c>
      <c r="BQ58" s="351">
        <v>6.0110659999999996</v>
      </c>
      <c r="BR58" s="351">
        <v>5.9849030000000001</v>
      </c>
      <c r="BS58" s="351">
        <v>5.8851769999999997</v>
      </c>
      <c r="BT58" s="351">
        <v>5.7256530000000003</v>
      </c>
      <c r="BU58" s="351">
        <v>5.8116260000000004</v>
      </c>
      <c r="BV58" s="351">
        <v>5.8812150000000001</v>
      </c>
    </row>
    <row r="59" spans="1:74"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0.48519299999999999</v>
      </c>
      <c r="AB59" s="213">
        <v>0.482464</v>
      </c>
      <c r="AC59" s="213">
        <v>0.40567700000000001</v>
      </c>
      <c r="AD59" s="213">
        <v>0.41656599999999999</v>
      </c>
      <c r="AE59" s="213">
        <v>0.40770899999999999</v>
      </c>
      <c r="AF59" s="213">
        <v>0.40626600000000002</v>
      </c>
      <c r="AG59" s="213">
        <v>0.39048300000000002</v>
      </c>
      <c r="AH59" s="213">
        <v>0.45254800000000001</v>
      </c>
      <c r="AI59" s="213">
        <v>0.459233</v>
      </c>
      <c r="AJ59" s="213">
        <v>0.442193</v>
      </c>
      <c r="AK59" s="213">
        <v>0.40776600000000002</v>
      </c>
      <c r="AL59" s="213">
        <v>0.37254799999999999</v>
      </c>
      <c r="AM59" s="213">
        <v>0.46706500000000001</v>
      </c>
      <c r="AN59" s="213">
        <v>0.461536</v>
      </c>
      <c r="AO59" s="213">
        <v>0.40261200000000003</v>
      </c>
      <c r="AP59" s="213">
        <v>0.45043299999999997</v>
      </c>
      <c r="AQ59" s="213">
        <v>0.41480699999999998</v>
      </c>
      <c r="AR59" s="213">
        <v>0.34756700000000001</v>
      </c>
      <c r="AS59" s="213">
        <v>0.44422600000000001</v>
      </c>
      <c r="AT59" s="213">
        <v>0.39132299999999998</v>
      </c>
      <c r="AU59" s="213">
        <v>0.42930000000000001</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0.43030000000000002</v>
      </c>
      <c r="BE59" s="213">
        <v>0.37745161290000001</v>
      </c>
      <c r="BF59" s="213">
        <v>0.36975725805999998</v>
      </c>
      <c r="BG59" s="351">
        <v>0.3814303</v>
      </c>
      <c r="BH59" s="351">
        <v>0.37892130000000002</v>
      </c>
      <c r="BI59" s="351">
        <v>0.3472713</v>
      </c>
      <c r="BJ59" s="351">
        <v>0.35011589999999998</v>
      </c>
      <c r="BK59" s="351">
        <v>0.34268219999999999</v>
      </c>
      <c r="BL59" s="351">
        <v>0.31882389999999999</v>
      </c>
      <c r="BM59" s="351">
        <v>0.35033829999999999</v>
      </c>
      <c r="BN59" s="351">
        <v>0.37894539999999999</v>
      </c>
      <c r="BO59" s="351">
        <v>0.37192639999999999</v>
      </c>
      <c r="BP59" s="351">
        <v>0.34351939999999997</v>
      </c>
      <c r="BQ59" s="351">
        <v>0.32564510000000002</v>
      </c>
      <c r="BR59" s="351">
        <v>0.32445170000000001</v>
      </c>
      <c r="BS59" s="351">
        <v>0.32980670000000001</v>
      </c>
      <c r="BT59" s="351">
        <v>0.34221279999999998</v>
      </c>
      <c r="BU59" s="351">
        <v>0.33290049999999999</v>
      </c>
      <c r="BV59" s="351">
        <v>0.37291089999999999</v>
      </c>
    </row>
    <row r="60" spans="1:74"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2.4881259999999998</v>
      </c>
      <c r="AB60" s="213">
        <v>2.491889</v>
      </c>
      <c r="AC60" s="213">
        <v>2.539479</v>
      </c>
      <c r="AD60" s="213">
        <v>2.6140639999999999</v>
      </c>
      <c r="AE60" s="213">
        <v>2.6439629999999998</v>
      </c>
      <c r="AF60" s="213">
        <v>2.6888640000000001</v>
      </c>
      <c r="AG60" s="213">
        <v>2.6953819999999999</v>
      </c>
      <c r="AH60" s="213">
        <v>2.64351</v>
      </c>
      <c r="AI60" s="213">
        <v>2.337631</v>
      </c>
      <c r="AJ60" s="213">
        <v>2.4535100000000001</v>
      </c>
      <c r="AK60" s="213">
        <v>2.5557300000000001</v>
      </c>
      <c r="AL60" s="213">
        <v>2.5904790000000002</v>
      </c>
      <c r="AM60" s="213">
        <v>2.478002</v>
      </c>
      <c r="AN60" s="213">
        <v>2.452823</v>
      </c>
      <c r="AO60" s="213">
        <v>2.5379299999999998</v>
      </c>
      <c r="AP60" s="213">
        <v>2.5464000000000002</v>
      </c>
      <c r="AQ60" s="213">
        <v>2.58487</v>
      </c>
      <c r="AR60" s="213">
        <v>2.7116989999999999</v>
      </c>
      <c r="AS60" s="213">
        <v>2.7317100000000001</v>
      </c>
      <c r="AT60" s="213">
        <v>2.789517</v>
      </c>
      <c r="AU60" s="213">
        <v>2.643799</v>
      </c>
      <c r="AV60" s="213">
        <v>2.5270640000000002</v>
      </c>
      <c r="AW60" s="213">
        <v>2.5625659999999999</v>
      </c>
      <c r="AX60" s="213">
        <v>2.5610339999999998</v>
      </c>
      <c r="AY60" s="213">
        <v>2.4522910000000002</v>
      </c>
      <c r="AZ60" s="213">
        <v>2.321428</v>
      </c>
      <c r="BA60" s="213">
        <v>2.331162</v>
      </c>
      <c r="BB60" s="213">
        <v>2.3759999999999999</v>
      </c>
      <c r="BC60" s="213">
        <v>2.3624839999999998</v>
      </c>
      <c r="BD60" s="213">
        <v>2.6359392624</v>
      </c>
      <c r="BE60" s="213">
        <v>2.6044156736000001</v>
      </c>
      <c r="BF60" s="213">
        <v>2.7371220132</v>
      </c>
      <c r="BG60" s="351">
        <v>2.6389309999999999</v>
      </c>
      <c r="BH60" s="351">
        <v>2.5640749999999999</v>
      </c>
      <c r="BI60" s="351">
        <v>2.6762329999999999</v>
      </c>
      <c r="BJ60" s="351">
        <v>2.8165279999999999</v>
      </c>
      <c r="BK60" s="351">
        <v>2.6933129999999998</v>
      </c>
      <c r="BL60" s="351">
        <v>2.6109849999999999</v>
      </c>
      <c r="BM60" s="351">
        <v>2.6756570000000002</v>
      </c>
      <c r="BN60" s="351">
        <v>2.785425</v>
      </c>
      <c r="BO60" s="351">
        <v>2.8225829999999998</v>
      </c>
      <c r="BP60" s="351">
        <v>2.8371179999999998</v>
      </c>
      <c r="BQ60" s="351">
        <v>2.9017580000000001</v>
      </c>
      <c r="BR60" s="351">
        <v>2.897138</v>
      </c>
      <c r="BS60" s="351">
        <v>2.8194710000000001</v>
      </c>
      <c r="BT60" s="351">
        <v>2.777676</v>
      </c>
      <c r="BU60" s="351">
        <v>2.8132980000000001</v>
      </c>
      <c r="BV60" s="351">
        <v>2.9085540000000001</v>
      </c>
    </row>
    <row r="61" spans="1:74"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19.008994000000001</v>
      </c>
      <c r="AB61" s="213">
        <v>19.153600999999998</v>
      </c>
      <c r="AC61" s="213">
        <v>19.892154999999999</v>
      </c>
      <c r="AD61" s="213">
        <v>20.496661</v>
      </c>
      <c r="AE61" s="213">
        <v>21.013929000000001</v>
      </c>
      <c r="AF61" s="213">
        <v>21.327629000000002</v>
      </c>
      <c r="AG61" s="213">
        <v>21.105574000000001</v>
      </c>
      <c r="AH61" s="213">
        <v>20.913958999999998</v>
      </c>
      <c r="AI61" s="213">
        <v>19.276630000000001</v>
      </c>
      <c r="AJ61" s="213">
        <v>20.126476</v>
      </c>
      <c r="AK61" s="213">
        <v>20.564395000000001</v>
      </c>
      <c r="AL61" s="213">
        <v>20.600477000000001</v>
      </c>
      <c r="AM61" s="213">
        <v>19.558067000000001</v>
      </c>
      <c r="AN61" s="213">
        <v>19.397288</v>
      </c>
      <c r="AO61" s="213">
        <v>20.232185999999999</v>
      </c>
      <c r="AP61" s="213">
        <v>20.678467000000001</v>
      </c>
      <c r="AQ61" s="213">
        <v>21.004418999999999</v>
      </c>
      <c r="AR61" s="213">
        <v>21.559000000000001</v>
      </c>
      <c r="AS61" s="213">
        <v>21.363098000000001</v>
      </c>
      <c r="AT61" s="213">
        <v>21.627357</v>
      </c>
      <c r="AU61" s="213">
        <v>20.735697999999999</v>
      </c>
      <c r="AV61" s="213">
        <v>20.409839000000002</v>
      </c>
      <c r="AW61" s="213">
        <v>20.765899999999998</v>
      </c>
      <c r="AX61" s="213">
        <v>20.824583000000001</v>
      </c>
      <c r="AY61" s="213">
        <v>19.982582000000001</v>
      </c>
      <c r="AZ61" s="213">
        <v>19.376177999999999</v>
      </c>
      <c r="BA61" s="213">
        <v>20.064807999999999</v>
      </c>
      <c r="BB61" s="213">
        <v>20.360101</v>
      </c>
      <c r="BC61" s="213">
        <v>20.751517</v>
      </c>
      <c r="BD61" s="213">
        <v>21.465196739</v>
      </c>
      <c r="BE61" s="213">
        <v>21.143517314</v>
      </c>
      <c r="BF61" s="213">
        <v>21.432618305999998</v>
      </c>
      <c r="BG61" s="351">
        <v>20.714559999999999</v>
      </c>
      <c r="BH61" s="351">
        <v>20.333680000000001</v>
      </c>
      <c r="BI61" s="351">
        <v>20.893940000000001</v>
      </c>
      <c r="BJ61" s="351">
        <v>21.55958</v>
      </c>
      <c r="BK61" s="351">
        <v>20.65437</v>
      </c>
      <c r="BL61" s="351">
        <v>20.714860000000002</v>
      </c>
      <c r="BM61" s="351">
        <v>21.389700000000001</v>
      </c>
      <c r="BN61" s="351">
        <v>22.09666</v>
      </c>
      <c r="BO61" s="351">
        <v>22.5154</v>
      </c>
      <c r="BP61" s="351">
        <v>22.76088</v>
      </c>
      <c r="BQ61" s="351">
        <v>22.52525</v>
      </c>
      <c r="BR61" s="351">
        <v>22.590949999999999</v>
      </c>
      <c r="BS61" s="351">
        <v>21.96687</v>
      </c>
      <c r="BT61" s="351">
        <v>21.707409999999999</v>
      </c>
      <c r="BU61" s="351">
        <v>21.734100000000002</v>
      </c>
      <c r="BV61" s="351">
        <v>22.112459999999999</v>
      </c>
    </row>
    <row r="62" spans="1:74"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351"/>
      <c r="BH62" s="351"/>
      <c r="BI62" s="351"/>
      <c r="BJ62" s="351"/>
      <c r="BK62" s="351"/>
      <c r="BL62" s="351"/>
      <c r="BM62" s="351"/>
      <c r="BN62" s="351"/>
      <c r="BO62" s="351"/>
      <c r="BP62" s="351"/>
      <c r="BQ62" s="351"/>
      <c r="BR62" s="351"/>
      <c r="BS62" s="351"/>
      <c r="BT62" s="351"/>
      <c r="BU62" s="351"/>
      <c r="BV62" s="351"/>
    </row>
    <row r="63" spans="1:74"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17.526765999999999</v>
      </c>
      <c r="AG63" s="213">
        <v>17.658548</v>
      </c>
      <c r="AH63" s="213">
        <v>17.243258000000001</v>
      </c>
      <c r="AI63" s="213">
        <v>15.787666</v>
      </c>
      <c r="AJ63" s="213">
        <v>16.342676999999998</v>
      </c>
      <c r="AK63" s="213">
        <v>17.126532999999998</v>
      </c>
      <c r="AL63" s="213">
        <v>17.561516000000001</v>
      </c>
      <c r="AM63" s="213">
        <v>16.917677000000001</v>
      </c>
      <c r="AN63" s="213">
        <v>16.359642999999998</v>
      </c>
      <c r="AO63" s="213">
        <v>16.962548000000002</v>
      </c>
      <c r="AP63" s="213">
        <v>17.106867000000001</v>
      </c>
      <c r="AQ63" s="213">
        <v>17.357194</v>
      </c>
      <c r="AR63" s="213">
        <v>18.043600000000001</v>
      </c>
      <c r="AS63" s="213">
        <v>17.688452000000002</v>
      </c>
      <c r="AT63" s="213">
        <v>17.973323000000001</v>
      </c>
      <c r="AU63" s="213">
        <v>17.385166999999999</v>
      </c>
      <c r="AV63" s="213">
        <v>16.736128999999998</v>
      </c>
      <c r="AW63" s="213">
        <v>17.501300000000001</v>
      </c>
      <c r="AX63" s="213">
        <v>17.750354999999999</v>
      </c>
      <c r="AY63" s="213">
        <v>17.097902999999999</v>
      </c>
      <c r="AZ63" s="213">
        <v>16.106356999999999</v>
      </c>
      <c r="BA63" s="213">
        <v>16.187742</v>
      </c>
      <c r="BB63" s="213">
        <v>16.690767000000001</v>
      </c>
      <c r="BC63" s="213">
        <v>17.041354999999999</v>
      </c>
      <c r="BD63" s="213">
        <v>17.677566667000001</v>
      </c>
      <c r="BE63" s="213">
        <v>17.711774194</v>
      </c>
      <c r="BF63" s="213">
        <v>17.887205806000001</v>
      </c>
      <c r="BG63" s="351">
        <v>17.15483</v>
      </c>
      <c r="BH63" s="351">
        <v>16.533829999999998</v>
      </c>
      <c r="BI63" s="351">
        <v>17.164149999999999</v>
      </c>
      <c r="BJ63" s="351">
        <v>17.699819999999999</v>
      </c>
      <c r="BK63" s="351">
        <v>17.060690000000001</v>
      </c>
      <c r="BL63" s="351">
        <v>16.802969999999998</v>
      </c>
      <c r="BM63" s="351">
        <v>17.145219999999998</v>
      </c>
      <c r="BN63" s="351">
        <v>17.71246</v>
      </c>
      <c r="BO63" s="351">
        <v>17.855920000000001</v>
      </c>
      <c r="BP63" s="351">
        <v>18.15053</v>
      </c>
      <c r="BQ63" s="351">
        <v>18.16648</v>
      </c>
      <c r="BR63" s="351">
        <v>18.10502</v>
      </c>
      <c r="BS63" s="351">
        <v>17.74484</v>
      </c>
      <c r="BT63" s="351">
        <v>17.287590000000002</v>
      </c>
      <c r="BU63" s="351">
        <v>17.560919999999999</v>
      </c>
      <c r="BV63" s="351">
        <v>17.873010000000001</v>
      </c>
    </row>
    <row r="64" spans="1:74"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18.566997000000001</v>
      </c>
      <c r="AN64" s="213">
        <v>18.566997000000001</v>
      </c>
      <c r="AO64" s="213">
        <v>18.588497</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18.802440000000001</v>
      </c>
      <c r="BE64" s="213">
        <v>18.802440000000001</v>
      </c>
      <c r="BF64" s="213">
        <v>18.812439999999999</v>
      </c>
      <c r="BG64" s="351">
        <v>18.812439999999999</v>
      </c>
      <c r="BH64" s="351">
        <v>18.812439999999999</v>
      </c>
      <c r="BI64" s="351">
        <v>18.82244</v>
      </c>
      <c r="BJ64" s="351">
        <v>18.82244</v>
      </c>
      <c r="BK64" s="351">
        <v>18.82244</v>
      </c>
      <c r="BL64" s="351">
        <v>18.82244</v>
      </c>
      <c r="BM64" s="351">
        <v>18.82244</v>
      </c>
      <c r="BN64" s="351">
        <v>18.82244</v>
      </c>
      <c r="BO64" s="351">
        <v>18.82244</v>
      </c>
      <c r="BP64" s="351">
        <v>18.82244</v>
      </c>
      <c r="BQ64" s="351">
        <v>18.82244</v>
      </c>
      <c r="BR64" s="351">
        <v>18.82244</v>
      </c>
      <c r="BS64" s="351">
        <v>18.82244</v>
      </c>
      <c r="BT64" s="351">
        <v>18.850439999999999</v>
      </c>
      <c r="BU64" s="351">
        <v>18.850439999999999</v>
      </c>
      <c r="BV64" s="351">
        <v>18.850439999999999</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0.94398537775000002</v>
      </c>
      <c r="AG65" s="214">
        <v>0.95108310935999996</v>
      </c>
      <c r="AH65" s="214">
        <v>0.92852569954999997</v>
      </c>
      <c r="AI65" s="214">
        <v>0.85359142890999995</v>
      </c>
      <c r="AJ65" s="214">
        <v>0.88350748211999997</v>
      </c>
      <c r="AK65" s="214">
        <v>0.92548354686000001</v>
      </c>
      <c r="AL65" s="214">
        <v>0.94706845867</v>
      </c>
      <c r="AM65" s="214">
        <v>0.91116926448000002</v>
      </c>
      <c r="AN65" s="214">
        <v>0.88111410801000001</v>
      </c>
      <c r="AO65" s="214">
        <v>0.91252929163999996</v>
      </c>
      <c r="AP65" s="214">
        <v>0.91979835789999997</v>
      </c>
      <c r="AQ65" s="214">
        <v>0.93325788637999996</v>
      </c>
      <c r="AR65" s="214">
        <v>0.97016441705000001</v>
      </c>
      <c r="AS65" s="214">
        <v>0.95106889550999996</v>
      </c>
      <c r="AT65" s="214">
        <v>0.96622992225000004</v>
      </c>
      <c r="AU65" s="214">
        <v>0.93461117672000005</v>
      </c>
      <c r="AV65" s="214">
        <v>0.89962274297</v>
      </c>
      <c r="AW65" s="214">
        <v>0.94075323580000003</v>
      </c>
      <c r="AX65" s="214">
        <v>0.95414077256999996</v>
      </c>
      <c r="AY65" s="214">
        <v>0.91132702557</v>
      </c>
      <c r="AZ65" s="214">
        <v>0.85824838829000005</v>
      </c>
      <c r="BA65" s="214">
        <v>0.86070971399999996</v>
      </c>
      <c r="BB65" s="214">
        <v>0.88769178034999996</v>
      </c>
      <c r="BC65" s="214">
        <v>0.90633766317999997</v>
      </c>
      <c r="BD65" s="214">
        <v>0.94017407669999997</v>
      </c>
      <c r="BE65" s="214">
        <v>0.94199338988000003</v>
      </c>
      <c r="BF65" s="214">
        <v>0.9508179591</v>
      </c>
      <c r="BG65" s="380">
        <v>0.91188740000000001</v>
      </c>
      <c r="BH65" s="380">
        <v>0.87887729999999997</v>
      </c>
      <c r="BI65" s="380">
        <v>0.9118984</v>
      </c>
      <c r="BJ65" s="380">
        <v>0.94035749999999996</v>
      </c>
      <c r="BK65" s="380">
        <v>0.90640169999999998</v>
      </c>
      <c r="BL65" s="380">
        <v>0.89270939999999999</v>
      </c>
      <c r="BM65" s="380">
        <v>0.9108927</v>
      </c>
      <c r="BN65" s="380">
        <v>0.94102889999999995</v>
      </c>
      <c r="BO65" s="380">
        <v>0.94865049999999995</v>
      </c>
      <c r="BP65" s="380">
        <v>0.96430249999999995</v>
      </c>
      <c r="BQ65" s="380">
        <v>0.96515030000000002</v>
      </c>
      <c r="BR65" s="380">
        <v>0.96188490000000004</v>
      </c>
      <c r="BS65" s="380">
        <v>0.94274919999999995</v>
      </c>
      <c r="BT65" s="380">
        <v>0.91709220000000002</v>
      </c>
      <c r="BU65" s="380">
        <v>0.93159190000000003</v>
      </c>
      <c r="BV65" s="380">
        <v>0.94814810000000005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398"/>
      <c r="BH66" s="213"/>
      <c r="BI66" s="398"/>
      <c r="BJ66" s="398"/>
      <c r="BK66" s="398"/>
      <c r="BL66" s="398"/>
      <c r="BM66" s="398"/>
      <c r="BN66" s="398"/>
      <c r="BO66" s="398"/>
      <c r="BP66" s="398"/>
      <c r="BQ66" s="398"/>
      <c r="BR66" s="398"/>
      <c r="BS66" s="398"/>
      <c r="BT66" s="398"/>
      <c r="BU66" s="398"/>
      <c r="BV66" s="398"/>
    </row>
    <row r="67" spans="1:74" ht="12" customHeight="1" x14ac:dyDescent="0.2">
      <c r="A67" s="61"/>
      <c r="B67" s="796" t="s">
        <v>834</v>
      </c>
      <c r="C67" s="793"/>
      <c r="D67" s="793"/>
      <c r="E67" s="793"/>
      <c r="F67" s="793"/>
      <c r="G67" s="793"/>
      <c r="H67" s="793"/>
      <c r="I67" s="793"/>
      <c r="J67" s="793"/>
      <c r="K67" s="793"/>
      <c r="L67" s="793"/>
      <c r="M67" s="793"/>
      <c r="N67" s="793"/>
      <c r="O67" s="793"/>
      <c r="P67" s="793"/>
      <c r="Q67" s="793"/>
      <c r="BH67" s="213"/>
    </row>
    <row r="68" spans="1:74" s="436" customFormat="1" ht="22.35" customHeight="1" x14ac:dyDescent="0.2">
      <c r="A68" s="435"/>
      <c r="B68" s="820" t="s">
        <v>1014</v>
      </c>
      <c r="C68" s="783"/>
      <c r="D68" s="783"/>
      <c r="E68" s="783"/>
      <c r="F68" s="783"/>
      <c r="G68" s="783"/>
      <c r="H68" s="783"/>
      <c r="I68" s="783"/>
      <c r="J68" s="783"/>
      <c r="K68" s="783"/>
      <c r="L68" s="783"/>
      <c r="M68" s="783"/>
      <c r="N68" s="783"/>
      <c r="O68" s="783"/>
      <c r="P68" s="783"/>
      <c r="Q68" s="779"/>
      <c r="AY68" s="527"/>
      <c r="AZ68" s="527"/>
      <c r="BA68" s="527"/>
      <c r="BB68" s="527"/>
      <c r="BC68" s="527"/>
      <c r="BD68" s="639"/>
      <c r="BE68" s="639"/>
      <c r="BF68" s="639"/>
      <c r="BG68" s="527"/>
      <c r="BH68" s="213"/>
      <c r="BI68" s="527"/>
      <c r="BJ68" s="527"/>
    </row>
    <row r="69" spans="1:74" s="436" customFormat="1" ht="12" customHeight="1" x14ac:dyDescent="0.2">
      <c r="A69" s="435"/>
      <c r="B69" s="782" t="s">
        <v>859</v>
      </c>
      <c r="C69" s="783"/>
      <c r="D69" s="783"/>
      <c r="E69" s="783"/>
      <c r="F69" s="783"/>
      <c r="G69" s="783"/>
      <c r="H69" s="783"/>
      <c r="I69" s="783"/>
      <c r="J69" s="783"/>
      <c r="K69" s="783"/>
      <c r="L69" s="783"/>
      <c r="M69" s="783"/>
      <c r="N69" s="783"/>
      <c r="O69" s="783"/>
      <c r="P69" s="783"/>
      <c r="Q69" s="779"/>
      <c r="AY69" s="527"/>
      <c r="AZ69" s="527"/>
      <c r="BA69" s="527"/>
      <c r="BB69" s="527"/>
      <c r="BC69" s="527"/>
      <c r="BD69" s="639"/>
      <c r="BE69" s="639"/>
      <c r="BF69" s="639"/>
      <c r="BG69" s="527"/>
      <c r="BH69" s="213"/>
      <c r="BI69" s="527"/>
      <c r="BJ69" s="527"/>
    </row>
    <row r="70" spans="1:74" s="436" customFormat="1" ht="12" customHeight="1" x14ac:dyDescent="0.2">
      <c r="A70" s="435"/>
      <c r="B70" s="782" t="s">
        <v>876</v>
      </c>
      <c r="C70" s="783"/>
      <c r="D70" s="783"/>
      <c r="E70" s="783"/>
      <c r="F70" s="783"/>
      <c r="G70" s="783"/>
      <c r="H70" s="783"/>
      <c r="I70" s="783"/>
      <c r="J70" s="783"/>
      <c r="K70" s="783"/>
      <c r="L70" s="783"/>
      <c r="M70" s="783"/>
      <c r="N70" s="783"/>
      <c r="O70" s="783"/>
      <c r="P70" s="783"/>
      <c r="Q70" s="779"/>
      <c r="AY70" s="527"/>
      <c r="AZ70" s="527"/>
      <c r="BA70" s="527"/>
      <c r="BB70" s="527"/>
      <c r="BC70" s="527"/>
      <c r="BD70" s="639"/>
      <c r="BE70" s="639"/>
      <c r="BF70" s="639"/>
      <c r="BG70" s="527"/>
      <c r="BH70" s="213"/>
      <c r="BI70" s="527"/>
      <c r="BJ70" s="527"/>
    </row>
    <row r="71" spans="1:74" s="436" customFormat="1" ht="12" customHeight="1" x14ac:dyDescent="0.2">
      <c r="A71" s="435"/>
      <c r="B71" s="784" t="s">
        <v>878</v>
      </c>
      <c r="C71" s="778"/>
      <c r="D71" s="778"/>
      <c r="E71" s="778"/>
      <c r="F71" s="778"/>
      <c r="G71" s="778"/>
      <c r="H71" s="778"/>
      <c r="I71" s="778"/>
      <c r="J71" s="778"/>
      <c r="K71" s="778"/>
      <c r="L71" s="778"/>
      <c r="M71" s="778"/>
      <c r="N71" s="778"/>
      <c r="O71" s="778"/>
      <c r="P71" s="778"/>
      <c r="Q71" s="779"/>
      <c r="AY71" s="527"/>
      <c r="AZ71" s="527"/>
      <c r="BA71" s="527"/>
      <c r="BB71" s="527"/>
      <c r="BC71" s="527"/>
      <c r="BD71" s="639"/>
      <c r="BE71" s="639"/>
      <c r="BF71" s="639"/>
      <c r="BG71" s="527"/>
      <c r="BH71" s="213"/>
      <c r="BI71" s="527"/>
      <c r="BJ71" s="527"/>
    </row>
    <row r="72" spans="1:74" s="436" customFormat="1" ht="12" customHeight="1" x14ac:dyDescent="0.2">
      <c r="A72" s="435"/>
      <c r="B72" s="777" t="s">
        <v>863</v>
      </c>
      <c r="C72" s="778"/>
      <c r="D72" s="778"/>
      <c r="E72" s="778"/>
      <c r="F72" s="778"/>
      <c r="G72" s="778"/>
      <c r="H72" s="778"/>
      <c r="I72" s="778"/>
      <c r="J72" s="778"/>
      <c r="K72" s="778"/>
      <c r="L72" s="778"/>
      <c r="M72" s="778"/>
      <c r="N72" s="778"/>
      <c r="O72" s="778"/>
      <c r="P72" s="778"/>
      <c r="Q72" s="779"/>
      <c r="AY72" s="527"/>
      <c r="AZ72" s="527"/>
      <c r="BA72" s="527"/>
      <c r="BB72" s="527"/>
      <c r="BC72" s="527"/>
      <c r="BD72" s="639"/>
      <c r="BE72" s="639"/>
      <c r="BF72" s="639"/>
      <c r="BG72" s="527"/>
      <c r="BH72" s="213"/>
      <c r="BI72" s="527"/>
      <c r="BJ72" s="527"/>
    </row>
    <row r="73" spans="1:74" s="436" customFormat="1" ht="12" customHeight="1" x14ac:dyDescent="0.2">
      <c r="A73" s="429"/>
      <c r="B73" s="799" t="s">
        <v>959</v>
      </c>
      <c r="C73" s="779"/>
      <c r="D73" s="779"/>
      <c r="E73" s="779"/>
      <c r="F73" s="779"/>
      <c r="G73" s="779"/>
      <c r="H73" s="779"/>
      <c r="I73" s="779"/>
      <c r="J73" s="779"/>
      <c r="K73" s="779"/>
      <c r="L73" s="779"/>
      <c r="M73" s="779"/>
      <c r="N73" s="779"/>
      <c r="O73" s="779"/>
      <c r="P73" s="779"/>
      <c r="Q73" s="779"/>
      <c r="AY73" s="527"/>
      <c r="AZ73" s="527"/>
      <c r="BA73" s="527"/>
      <c r="BB73" s="527"/>
      <c r="BC73" s="527"/>
      <c r="BD73" s="639"/>
      <c r="BE73" s="639"/>
      <c r="BF73" s="639"/>
      <c r="BG73" s="527"/>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399"/>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399"/>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399"/>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399"/>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399"/>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399"/>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399"/>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399"/>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399"/>
      <c r="BI82" s="399"/>
      <c r="BJ82" s="399"/>
      <c r="BK82" s="399"/>
      <c r="BL82" s="399"/>
      <c r="BM82" s="399"/>
      <c r="BN82" s="399"/>
      <c r="BO82" s="399"/>
      <c r="BP82" s="399"/>
      <c r="BQ82" s="399"/>
      <c r="BR82" s="399"/>
      <c r="BS82" s="399"/>
      <c r="BT82" s="399"/>
      <c r="BU82" s="399"/>
      <c r="BV82" s="399"/>
    </row>
    <row r="83" spans="3:74" x14ac:dyDescent="0.2">
      <c r="BK83" s="400"/>
      <c r="BL83" s="400"/>
      <c r="BM83" s="400"/>
      <c r="BN83" s="400"/>
      <c r="BO83" s="400"/>
      <c r="BP83" s="400"/>
      <c r="BQ83" s="400"/>
      <c r="BR83" s="400"/>
      <c r="BS83" s="400"/>
      <c r="BT83" s="400"/>
      <c r="BU83" s="400"/>
      <c r="BV83" s="400"/>
    </row>
    <row r="84" spans="3:74" x14ac:dyDescent="0.2">
      <c r="BK84" s="400"/>
      <c r="BL84" s="400"/>
      <c r="BM84" s="400"/>
      <c r="BN84" s="400"/>
      <c r="BO84" s="400"/>
      <c r="BP84" s="400"/>
      <c r="BQ84" s="400"/>
      <c r="BR84" s="400"/>
      <c r="BS84" s="400"/>
      <c r="BT84" s="400"/>
      <c r="BU84" s="400"/>
      <c r="BV84" s="400"/>
    </row>
    <row r="85" spans="3:74" x14ac:dyDescent="0.2">
      <c r="BK85" s="400"/>
      <c r="BL85" s="400"/>
      <c r="BM85" s="400"/>
      <c r="BN85" s="400"/>
      <c r="BO85" s="400"/>
      <c r="BP85" s="400"/>
      <c r="BQ85" s="400"/>
      <c r="BR85" s="400"/>
      <c r="BS85" s="400"/>
      <c r="BT85" s="400"/>
      <c r="BU85" s="400"/>
      <c r="BV85" s="400"/>
    </row>
    <row r="86" spans="3:74" x14ac:dyDescent="0.2">
      <c r="BK86" s="400"/>
      <c r="BL86" s="400"/>
      <c r="BM86" s="400"/>
      <c r="BN86" s="400"/>
      <c r="BO86" s="400"/>
      <c r="BP86" s="400"/>
      <c r="BQ86" s="400"/>
      <c r="BR86" s="400"/>
      <c r="BS86" s="400"/>
      <c r="BT86" s="400"/>
      <c r="BU86" s="400"/>
      <c r="BV86" s="400"/>
    </row>
    <row r="87" spans="3:74" x14ac:dyDescent="0.2">
      <c r="BK87" s="400"/>
      <c r="BL87" s="400"/>
      <c r="BM87" s="400"/>
      <c r="BN87" s="400"/>
      <c r="BO87" s="400"/>
      <c r="BP87" s="400"/>
      <c r="BQ87" s="400"/>
      <c r="BR87" s="400"/>
      <c r="BS87" s="400"/>
      <c r="BT87" s="400"/>
      <c r="BU87" s="400"/>
      <c r="BV87" s="400"/>
    </row>
    <row r="88" spans="3:74" x14ac:dyDescent="0.2">
      <c r="BK88" s="400"/>
      <c r="BL88" s="400"/>
      <c r="BM88" s="400"/>
      <c r="BN88" s="400"/>
      <c r="BO88" s="400"/>
      <c r="BP88" s="400"/>
      <c r="BQ88" s="400"/>
      <c r="BR88" s="400"/>
      <c r="BS88" s="400"/>
      <c r="BT88" s="400"/>
      <c r="BU88" s="400"/>
      <c r="BV88" s="400"/>
    </row>
    <row r="89" spans="3:74" x14ac:dyDescent="0.2">
      <c r="BK89" s="400"/>
      <c r="BL89" s="400"/>
      <c r="BM89" s="400"/>
      <c r="BN89" s="400"/>
      <c r="BO89" s="400"/>
      <c r="BP89" s="400"/>
      <c r="BQ89" s="400"/>
      <c r="BR89" s="400"/>
      <c r="BS89" s="400"/>
      <c r="BT89" s="400"/>
      <c r="BU89" s="400"/>
      <c r="BV89" s="400"/>
    </row>
    <row r="90" spans="3:74" x14ac:dyDescent="0.2">
      <c r="BK90" s="400"/>
      <c r="BL90" s="400"/>
      <c r="BM90" s="400"/>
      <c r="BN90" s="400"/>
      <c r="BO90" s="400"/>
      <c r="BP90" s="400"/>
      <c r="BQ90" s="400"/>
      <c r="BR90" s="400"/>
      <c r="BS90" s="400"/>
      <c r="BT90" s="400"/>
      <c r="BU90" s="400"/>
      <c r="BV90" s="400"/>
    </row>
    <row r="91" spans="3:74" x14ac:dyDescent="0.2">
      <c r="BK91" s="400"/>
      <c r="BL91" s="400"/>
      <c r="BM91" s="400"/>
      <c r="BN91" s="400"/>
      <c r="BO91" s="400"/>
      <c r="BP91" s="400"/>
      <c r="BQ91" s="400"/>
      <c r="BR91" s="400"/>
      <c r="BS91" s="400"/>
      <c r="BT91" s="400"/>
      <c r="BU91" s="400"/>
      <c r="BV91" s="400"/>
    </row>
    <row r="92" spans="3:74" x14ac:dyDescent="0.2">
      <c r="BK92" s="400"/>
      <c r="BL92" s="400"/>
      <c r="BM92" s="400"/>
      <c r="BN92" s="400"/>
      <c r="BO92" s="400"/>
      <c r="BP92" s="400"/>
      <c r="BQ92" s="400"/>
      <c r="BR92" s="400"/>
      <c r="BS92" s="400"/>
      <c r="BT92" s="400"/>
      <c r="BU92" s="400"/>
      <c r="BV92" s="400"/>
    </row>
    <row r="93" spans="3:74" x14ac:dyDescent="0.2">
      <c r="BK93" s="400"/>
      <c r="BL93" s="400"/>
      <c r="BM93" s="400"/>
      <c r="BN93" s="400"/>
      <c r="BO93" s="400"/>
      <c r="BP93" s="400"/>
      <c r="BQ93" s="400"/>
      <c r="BR93" s="400"/>
      <c r="BS93" s="400"/>
      <c r="BT93" s="400"/>
      <c r="BU93" s="400"/>
      <c r="BV93" s="400"/>
    </row>
    <row r="94" spans="3:74" x14ac:dyDescent="0.2">
      <c r="BK94" s="400"/>
      <c r="BL94" s="400"/>
      <c r="BM94" s="400"/>
      <c r="BN94" s="400"/>
      <c r="BO94" s="400"/>
      <c r="BP94" s="400"/>
      <c r="BQ94" s="400"/>
      <c r="BR94" s="400"/>
      <c r="BS94" s="400"/>
      <c r="BT94" s="400"/>
      <c r="BU94" s="400"/>
      <c r="BV94" s="400"/>
    </row>
    <row r="95" spans="3:74" x14ac:dyDescent="0.2">
      <c r="BK95" s="400"/>
      <c r="BL95" s="400"/>
      <c r="BM95" s="400"/>
      <c r="BN95" s="400"/>
      <c r="BO95" s="400"/>
      <c r="BP95" s="400"/>
      <c r="BQ95" s="400"/>
      <c r="BR95" s="400"/>
      <c r="BS95" s="400"/>
      <c r="BT95" s="400"/>
      <c r="BU95" s="400"/>
      <c r="BV95" s="400"/>
    </row>
    <row r="96" spans="3:74" x14ac:dyDescent="0.2">
      <c r="BK96" s="400"/>
      <c r="BL96" s="400"/>
      <c r="BM96" s="400"/>
      <c r="BN96" s="400"/>
      <c r="BO96" s="400"/>
      <c r="BP96" s="400"/>
      <c r="BQ96" s="400"/>
      <c r="BR96" s="400"/>
      <c r="BS96" s="400"/>
      <c r="BT96" s="400"/>
      <c r="BU96" s="400"/>
      <c r="BV96" s="400"/>
    </row>
    <row r="97" spans="63:74" x14ac:dyDescent="0.2">
      <c r="BK97" s="400"/>
      <c r="BL97" s="400"/>
      <c r="BM97" s="400"/>
      <c r="BN97" s="400"/>
      <c r="BO97" s="400"/>
      <c r="BP97" s="400"/>
      <c r="BQ97" s="400"/>
      <c r="BR97" s="400"/>
      <c r="BS97" s="400"/>
      <c r="BT97" s="400"/>
      <c r="BU97" s="400"/>
      <c r="BV97" s="400"/>
    </row>
    <row r="98" spans="63:74" x14ac:dyDescent="0.2">
      <c r="BK98" s="400"/>
      <c r="BL98" s="400"/>
      <c r="BM98" s="400"/>
      <c r="BN98" s="400"/>
      <c r="BO98" s="400"/>
      <c r="BP98" s="400"/>
      <c r="BQ98" s="400"/>
      <c r="BR98" s="400"/>
      <c r="BS98" s="400"/>
      <c r="BT98" s="400"/>
      <c r="BU98" s="400"/>
      <c r="BV98" s="400"/>
    </row>
    <row r="99" spans="63:74" x14ac:dyDescent="0.2">
      <c r="BK99" s="400"/>
      <c r="BL99" s="400"/>
      <c r="BM99" s="400"/>
      <c r="BN99" s="400"/>
      <c r="BO99" s="400"/>
      <c r="BP99" s="400"/>
      <c r="BQ99" s="400"/>
      <c r="BR99" s="400"/>
      <c r="BS99" s="400"/>
      <c r="BT99" s="400"/>
      <c r="BU99" s="400"/>
      <c r="BV99" s="400"/>
    </row>
    <row r="100" spans="63:74" x14ac:dyDescent="0.2">
      <c r="BK100" s="400"/>
      <c r="BL100" s="400"/>
      <c r="BM100" s="400"/>
      <c r="BN100" s="400"/>
      <c r="BO100" s="400"/>
      <c r="BP100" s="400"/>
      <c r="BQ100" s="400"/>
      <c r="BR100" s="400"/>
      <c r="BS100" s="400"/>
      <c r="BT100" s="400"/>
      <c r="BU100" s="400"/>
      <c r="BV100" s="400"/>
    </row>
    <row r="101" spans="63:74" x14ac:dyDescent="0.2">
      <c r="BK101" s="400"/>
      <c r="BL101" s="400"/>
      <c r="BM101" s="400"/>
      <c r="BN101" s="400"/>
      <c r="BO101" s="400"/>
      <c r="BP101" s="400"/>
      <c r="BQ101" s="400"/>
      <c r="BR101" s="400"/>
      <c r="BS101" s="400"/>
      <c r="BT101" s="400"/>
      <c r="BU101" s="400"/>
      <c r="BV101" s="400"/>
    </row>
    <row r="102" spans="63:74" x14ac:dyDescent="0.2">
      <c r="BK102" s="400"/>
      <c r="BL102" s="400"/>
      <c r="BM102" s="400"/>
      <c r="BN102" s="400"/>
      <c r="BO102" s="400"/>
      <c r="BP102" s="400"/>
      <c r="BQ102" s="400"/>
      <c r="BR102" s="400"/>
      <c r="BS102" s="400"/>
      <c r="BT102" s="400"/>
      <c r="BU102" s="400"/>
      <c r="BV102" s="400"/>
    </row>
    <row r="103" spans="63:74" x14ac:dyDescent="0.2">
      <c r="BK103" s="400"/>
      <c r="BL103" s="400"/>
      <c r="BM103" s="400"/>
      <c r="BN103" s="400"/>
      <c r="BO103" s="400"/>
      <c r="BP103" s="400"/>
      <c r="BQ103" s="400"/>
      <c r="BR103" s="400"/>
      <c r="BS103" s="400"/>
      <c r="BT103" s="400"/>
      <c r="BU103" s="400"/>
      <c r="BV103" s="400"/>
    </row>
    <row r="104" spans="63:74" x14ac:dyDescent="0.2">
      <c r="BK104" s="400"/>
      <c r="BL104" s="400"/>
      <c r="BM104" s="400"/>
      <c r="BN104" s="400"/>
      <c r="BO104" s="400"/>
      <c r="BP104" s="400"/>
      <c r="BQ104" s="400"/>
      <c r="BR104" s="400"/>
      <c r="BS104" s="400"/>
      <c r="BT104" s="400"/>
      <c r="BU104" s="400"/>
      <c r="BV104" s="400"/>
    </row>
    <row r="105" spans="63:74" x14ac:dyDescent="0.2">
      <c r="BK105" s="400"/>
      <c r="BL105" s="400"/>
      <c r="BM105" s="400"/>
      <c r="BN105" s="400"/>
      <c r="BO105" s="400"/>
      <c r="BP105" s="400"/>
      <c r="BQ105" s="400"/>
      <c r="BR105" s="400"/>
      <c r="BS105" s="400"/>
      <c r="BT105" s="400"/>
      <c r="BU105" s="400"/>
      <c r="BV105" s="400"/>
    </row>
    <row r="106" spans="63:74" x14ac:dyDescent="0.2">
      <c r="BK106" s="400"/>
      <c r="BL106" s="400"/>
      <c r="BM106" s="400"/>
      <c r="BN106" s="400"/>
      <c r="BO106" s="400"/>
      <c r="BP106" s="400"/>
      <c r="BQ106" s="400"/>
      <c r="BR106" s="400"/>
      <c r="BS106" s="400"/>
      <c r="BT106" s="400"/>
      <c r="BU106" s="400"/>
      <c r="BV106" s="400"/>
    </row>
    <row r="107" spans="63:74" x14ac:dyDescent="0.2">
      <c r="BK107" s="400"/>
      <c r="BL107" s="400"/>
      <c r="BM107" s="400"/>
      <c r="BN107" s="400"/>
      <c r="BO107" s="400"/>
      <c r="BP107" s="400"/>
      <c r="BQ107" s="400"/>
      <c r="BR107" s="400"/>
      <c r="BS107" s="400"/>
      <c r="BT107" s="400"/>
      <c r="BU107" s="400"/>
      <c r="BV107" s="400"/>
    </row>
    <row r="108" spans="63:74" x14ac:dyDescent="0.2">
      <c r="BK108" s="400"/>
      <c r="BL108" s="400"/>
      <c r="BM108" s="400"/>
      <c r="BN108" s="400"/>
      <c r="BO108" s="400"/>
      <c r="BP108" s="400"/>
      <c r="BQ108" s="400"/>
      <c r="BR108" s="400"/>
      <c r="BS108" s="400"/>
      <c r="BT108" s="400"/>
      <c r="BU108" s="400"/>
      <c r="BV108" s="400"/>
    </row>
    <row r="109" spans="63:74" x14ac:dyDescent="0.2">
      <c r="BK109" s="400"/>
      <c r="BL109" s="400"/>
      <c r="BM109" s="400"/>
      <c r="BN109" s="400"/>
      <c r="BO109" s="400"/>
      <c r="BP109" s="400"/>
      <c r="BQ109" s="400"/>
      <c r="BR109" s="400"/>
      <c r="BS109" s="400"/>
      <c r="BT109" s="400"/>
      <c r="BU109" s="400"/>
      <c r="BV109" s="400"/>
    </row>
    <row r="110" spans="63:74" x14ac:dyDescent="0.2">
      <c r="BK110" s="400"/>
      <c r="BL110" s="400"/>
      <c r="BM110" s="400"/>
      <c r="BN110" s="400"/>
      <c r="BO110" s="400"/>
      <c r="BP110" s="400"/>
      <c r="BQ110" s="400"/>
      <c r="BR110" s="400"/>
      <c r="BS110" s="400"/>
      <c r="BT110" s="400"/>
      <c r="BU110" s="400"/>
      <c r="BV110" s="400"/>
    </row>
    <row r="111" spans="63:74" x14ac:dyDescent="0.2">
      <c r="BK111" s="400"/>
      <c r="BL111" s="400"/>
      <c r="BM111" s="400"/>
      <c r="BN111" s="400"/>
      <c r="BO111" s="400"/>
      <c r="BP111" s="400"/>
      <c r="BQ111" s="400"/>
      <c r="BR111" s="400"/>
      <c r="BS111" s="400"/>
      <c r="BT111" s="400"/>
      <c r="BU111" s="400"/>
      <c r="BV111" s="400"/>
    </row>
    <row r="112" spans="63: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21" sqref="BH2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85" t="s">
        <v>817</v>
      </c>
      <c r="B1" s="827" t="s">
        <v>244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302"/>
    </row>
    <row r="2" spans="1:74" s="5"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194.07249999999999</v>
      </c>
      <c r="BF6" s="238">
        <v>177.18360000000001</v>
      </c>
      <c r="BG6" s="329">
        <v>169.11</v>
      </c>
      <c r="BH6" s="329">
        <v>166.2843</v>
      </c>
      <c r="BI6" s="329">
        <v>165.5753</v>
      </c>
      <c r="BJ6" s="329">
        <v>163.5172</v>
      </c>
      <c r="BK6" s="329">
        <v>166.4573</v>
      </c>
      <c r="BL6" s="329">
        <v>181.29239999999999</v>
      </c>
      <c r="BM6" s="329">
        <v>189.3494</v>
      </c>
      <c r="BN6" s="329">
        <v>189.14169999999999</v>
      </c>
      <c r="BO6" s="329">
        <v>191.51580000000001</v>
      </c>
      <c r="BP6" s="329">
        <v>193.20480000000001</v>
      </c>
      <c r="BQ6" s="329">
        <v>192.05869999999999</v>
      </c>
      <c r="BR6" s="329">
        <v>187.47890000000001</v>
      </c>
      <c r="BS6" s="329">
        <v>182.33770000000001</v>
      </c>
      <c r="BT6" s="329">
        <v>177.1148</v>
      </c>
      <c r="BU6" s="329">
        <v>173.79900000000001</v>
      </c>
      <c r="BV6" s="329">
        <v>166.7347</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329">
        <v>243.32300000000001</v>
      </c>
      <c r="BH8" s="329">
        <v>242.59520000000001</v>
      </c>
      <c r="BI8" s="329">
        <v>244.66370000000001</v>
      </c>
      <c r="BJ8" s="329">
        <v>247.60939999999999</v>
      </c>
      <c r="BK8" s="329">
        <v>246.57169999999999</v>
      </c>
      <c r="BL8" s="329">
        <v>256.04629999999997</v>
      </c>
      <c r="BM8" s="329">
        <v>261.77879999999999</v>
      </c>
      <c r="BN8" s="329">
        <v>263.577</v>
      </c>
      <c r="BO8" s="329">
        <v>266.84059999999999</v>
      </c>
      <c r="BP8" s="329">
        <v>272.55489999999998</v>
      </c>
      <c r="BQ8" s="329">
        <v>270.959</v>
      </c>
      <c r="BR8" s="329">
        <v>265.89569999999998</v>
      </c>
      <c r="BS8" s="329">
        <v>264.5797</v>
      </c>
      <c r="BT8" s="329">
        <v>258.29259999999999</v>
      </c>
      <c r="BU8" s="329">
        <v>257.36660000000001</v>
      </c>
      <c r="BV8" s="329">
        <v>256.52949999999998</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329">
        <v>243.59700000000001</v>
      </c>
      <c r="BH9" s="329">
        <v>242.10679999999999</v>
      </c>
      <c r="BI9" s="329">
        <v>240.0745</v>
      </c>
      <c r="BJ9" s="329">
        <v>235.565</v>
      </c>
      <c r="BK9" s="329">
        <v>236.06399999999999</v>
      </c>
      <c r="BL9" s="329">
        <v>252.637</v>
      </c>
      <c r="BM9" s="329">
        <v>260.12909999999999</v>
      </c>
      <c r="BN9" s="329">
        <v>258.0324</v>
      </c>
      <c r="BO9" s="329">
        <v>263.15600000000001</v>
      </c>
      <c r="BP9" s="329">
        <v>271.38209999999998</v>
      </c>
      <c r="BQ9" s="329">
        <v>266.41669999999999</v>
      </c>
      <c r="BR9" s="329">
        <v>263.74310000000003</v>
      </c>
      <c r="BS9" s="329">
        <v>258.66770000000002</v>
      </c>
      <c r="BT9" s="329">
        <v>255.31</v>
      </c>
      <c r="BU9" s="329">
        <v>250.15</v>
      </c>
      <c r="BV9" s="329">
        <v>239.92009999999999</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329">
        <v>219.61269999999999</v>
      </c>
      <c r="BH10" s="329">
        <v>216.47239999999999</v>
      </c>
      <c r="BI10" s="329">
        <v>215.3023</v>
      </c>
      <c r="BJ10" s="329">
        <v>213.1473</v>
      </c>
      <c r="BK10" s="329">
        <v>216.2543</v>
      </c>
      <c r="BL10" s="329">
        <v>228.58340000000001</v>
      </c>
      <c r="BM10" s="329">
        <v>237.46029999999999</v>
      </c>
      <c r="BN10" s="329">
        <v>239.84909999999999</v>
      </c>
      <c r="BO10" s="329">
        <v>241.49430000000001</v>
      </c>
      <c r="BP10" s="329">
        <v>243.03729999999999</v>
      </c>
      <c r="BQ10" s="329">
        <v>241.55</v>
      </c>
      <c r="BR10" s="329">
        <v>237.77680000000001</v>
      </c>
      <c r="BS10" s="329">
        <v>231.69880000000001</v>
      </c>
      <c r="BT10" s="329">
        <v>227.4667</v>
      </c>
      <c r="BU10" s="329">
        <v>224.0249</v>
      </c>
      <c r="BV10" s="329">
        <v>217.3776</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329">
        <v>254.39179999999999</v>
      </c>
      <c r="BH11" s="329">
        <v>247.22790000000001</v>
      </c>
      <c r="BI11" s="329">
        <v>241.8723</v>
      </c>
      <c r="BJ11" s="329">
        <v>229.3075</v>
      </c>
      <c r="BK11" s="329">
        <v>223.72989999999999</v>
      </c>
      <c r="BL11" s="329">
        <v>233.81200000000001</v>
      </c>
      <c r="BM11" s="329">
        <v>249.58430000000001</v>
      </c>
      <c r="BN11" s="329">
        <v>254.62309999999999</v>
      </c>
      <c r="BO11" s="329">
        <v>261.50369999999998</v>
      </c>
      <c r="BP11" s="329">
        <v>263.46129999999999</v>
      </c>
      <c r="BQ11" s="329">
        <v>266.89359999999999</v>
      </c>
      <c r="BR11" s="329">
        <v>269.49239999999998</v>
      </c>
      <c r="BS11" s="329">
        <v>265.34129999999999</v>
      </c>
      <c r="BT11" s="329">
        <v>259.80009999999999</v>
      </c>
      <c r="BU11" s="329">
        <v>253.21889999999999</v>
      </c>
      <c r="BV11" s="329">
        <v>237.19560000000001</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329">
        <v>301.38600000000002</v>
      </c>
      <c r="BH12" s="329">
        <v>291.69839999999999</v>
      </c>
      <c r="BI12" s="329">
        <v>285.04399999999998</v>
      </c>
      <c r="BJ12" s="329">
        <v>278.08890000000002</v>
      </c>
      <c r="BK12" s="329">
        <v>276.0702</v>
      </c>
      <c r="BL12" s="329">
        <v>293.43009999999998</v>
      </c>
      <c r="BM12" s="329">
        <v>311.61750000000001</v>
      </c>
      <c r="BN12" s="329">
        <v>319.94779999999997</v>
      </c>
      <c r="BO12" s="329">
        <v>323.8329</v>
      </c>
      <c r="BP12" s="329">
        <v>328.07240000000002</v>
      </c>
      <c r="BQ12" s="329">
        <v>326.81009999999998</v>
      </c>
      <c r="BR12" s="329">
        <v>321.8322</v>
      </c>
      <c r="BS12" s="329">
        <v>311.827</v>
      </c>
      <c r="BT12" s="329">
        <v>302.654</v>
      </c>
      <c r="BU12" s="329">
        <v>295.34690000000001</v>
      </c>
      <c r="BV12" s="329">
        <v>285.16000000000003</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329">
        <v>249.9896</v>
      </c>
      <c r="BH13" s="329">
        <v>246.8124</v>
      </c>
      <c r="BI13" s="329">
        <v>245.19890000000001</v>
      </c>
      <c r="BJ13" s="329">
        <v>243.0958</v>
      </c>
      <c r="BK13" s="329">
        <v>242.8836</v>
      </c>
      <c r="BL13" s="329">
        <v>256.2423</v>
      </c>
      <c r="BM13" s="329">
        <v>265.60950000000003</v>
      </c>
      <c r="BN13" s="329">
        <v>267.53960000000001</v>
      </c>
      <c r="BO13" s="329">
        <v>271.32799999999997</v>
      </c>
      <c r="BP13" s="329">
        <v>276.77420000000001</v>
      </c>
      <c r="BQ13" s="329">
        <v>274.41730000000001</v>
      </c>
      <c r="BR13" s="329">
        <v>270.18759999999997</v>
      </c>
      <c r="BS13" s="329">
        <v>265.77679999999998</v>
      </c>
      <c r="BT13" s="329">
        <v>260.12990000000002</v>
      </c>
      <c r="BU13" s="329">
        <v>256.03050000000002</v>
      </c>
      <c r="BV13" s="329">
        <v>249.5968</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329">
        <v>259.80549999999999</v>
      </c>
      <c r="BH14" s="329">
        <v>257.56099999999998</v>
      </c>
      <c r="BI14" s="329">
        <v>256.58109999999999</v>
      </c>
      <c r="BJ14" s="329">
        <v>254.9529</v>
      </c>
      <c r="BK14" s="329">
        <v>254.81829999999999</v>
      </c>
      <c r="BL14" s="329">
        <v>268.2901</v>
      </c>
      <c r="BM14" s="329">
        <v>277.50790000000001</v>
      </c>
      <c r="BN14" s="329">
        <v>279.53859999999997</v>
      </c>
      <c r="BO14" s="329">
        <v>283.41919999999999</v>
      </c>
      <c r="BP14" s="329">
        <v>288.7817</v>
      </c>
      <c r="BQ14" s="329">
        <v>286.6456</v>
      </c>
      <c r="BR14" s="329">
        <v>282.50349999999997</v>
      </c>
      <c r="BS14" s="329">
        <v>278.20839999999998</v>
      </c>
      <c r="BT14" s="329">
        <v>272.76620000000003</v>
      </c>
      <c r="BU14" s="329">
        <v>268.83190000000002</v>
      </c>
      <c r="BV14" s="329">
        <v>262.57850000000002</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60.738999999999997</v>
      </c>
      <c r="BC18" s="68">
        <v>65.691000000000003</v>
      </c>
      <c r="BD18" s="68">
        <v>58.662999999999997</v>
      </c>
      <c r="BE18" s="68">
        <v>60.771285714000001</v>
      </c>
      <c r="BF18" s="68">
        <v>64.860350787000002</v>
      </c>
      <c r="BG18" s="325">
        <v>60.68309</v>
      </c>
      <c r="BH18" s="325">
        <v>56.238280000000003</v>
      </c>
      <c r="BI18" s="325">
        <v>56.916820000000001</v>
      </c>
      <c r="BJ18" s="325">
        <v>60.663960000000003</v>
      </c>
      <c r="BK18" s="325">
        <v>63.900869999999998</v>
      </c>
      <c r="BL18" s="325">
        <v>63.172319999999999</v>
      </c>
      <c r="BM18" s="325">
        <v>59.090850000000003</v>
      </c>
      <c r="BN18" s="325">
        <v>57.250720000000001</v>
      </c>
      <c r="BO18" s="325">
        <v>58.432209999999998</v>
      </c>
      <c r="BP18" s="325">
        <v>59.62106</v>
      </c>
      <c r="BQ18" s="325">
        <v>58.342300000000002</v>
      </c>
      <c r="BR18" s="325">
        <v>57.914580000000001</v>
      </c>
      <c r="BS18" s="325">
        <v>57.709760000000003</v>
      </c>
      <c r="BT18" s="325">
        <v>55.064349999999997</v>
      </c>
      <c r="BU18" s="325">
        <v>56.694360000000003</v>
      </c>
      <c r="BV18" s="325">
        <v>61.196429999999999</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51.069000000000003</v>
      </c>
      <c r="BC19" s="68">
        <v>47.38</v>
      </c>
      <c r="BD19" s="68">
        <v>49.47</v>
      </c>
      <c r="BE19" s="68">
        <v>49.952285713999999</v>
      </c>
      <c r="BF19" s="68">
        <v>51.432227017000002</v>
      </c>
      <c r="BG19" s="325">
        <v>50.185749999999999</v>
      </c>
      <c r="BH19" s="325">
        <v>47.171190000000003</v>
      </c>
      <c r="BI19" s="325">
        <v>47.79175</v>
      </c>
      <c r="BJ19" s="325">
        <v>50.778149999999997</v>
      </c>
      <c r="BK19" s="325">
        <v>54.445979999999999</v>
      </c>
      <c r="BL19" s="325">
        <v>55.414949999999997</v>
      </c>
      <c r="BM19" s="325">
        <v>53.124749999999999</v>
      </c>
      <c r="BN19" s="325">
        <v>51.279949999999999</v>
      </c>
      <c r="BO19" s="325">
        <v>48.747190000000003</v>
      </c>
      <c r="BP19" s="325">
        <v>49.990369999999999</v>
      </c>
      <c r="BQ19" s="325">
        <v>49.565620000000003</v>
      </c>
      <c r="BR19" s="325">
        <v>49.028759999999998</v>
      </c>
      <c r="BS19" s="325">
        <v>49.271250000000002</v>
      </c>
      <c r="BT19" s="325">
        <v>47.263840000000002</v>
      </c>
      <c r="BU19" s="325">
        <v>48.299340000000001</v>
      </c>
      <c r="BV19" s="325">
        <v>51.1922</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83.995000000000005</v>
      </c>
      <c r="BC20" s="68">
        <v>84.48</v>
      </c>
      <c r="BD20" s="68">
        <v>83.374399999999994</v>
      </c>
      <c r="BE20" s="68">
        <v>84.628142857</v>
      </c>
      <c r="BF20" s="68">
        <v>76.988450975000006</v>
      </c>
      <c r="BG20" s="325">
        <v>79.114760000000004</v>
      </c>
      <c r="BH20" s="325">
        <v>79.223870000000005</v>
      </c>
      <c r="BI20" s="325">
        <v>82.853350000000006</v>
      </c>
      <c r="BJ20" s="325">
        <v>84.366720000000001</v>
      </c>
      <c r="BK20" s="325">
        <v>84.29307</v>
      </c>
      <c r="BL20" s="325">
        <v>83.578699999999998</v>
      </c>
      <c r="BM20" s="325">
        <v>83.467910000000003</v>
      </c>
      <c r="BN20" s="325">
        <v>82.411680000000004</v>
      </c>
      <c r="BO20" s="325">
        <v>83.234920000000002</v>
      </c>
      <c r="BP20" s="325">
        <v>82.678700000000006</v>
      </c>
      <c r="BQ20" s="325">
        <v>82.703180000000003</v>
      </c>
      <c r="BR20" s="325">
        <v>80.494659999999996</v>
      </c>
      <c r="BS20" s="325">
        <v>80.9191</v>
      </c>
      <c r="BT20" s="325">
        <v>79.928929999999994</v>
      </c>
      <c r="BU20" s="325">
        <v>83.145489999999995</v>
      </c>
      <c r="BV20" s="325">
        <v>84.660529999999994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6.516</v>
      </c>
      <c r="BC21" s="68">
        <v>7.2229999999999999</v>
      </c>
      <c r="BD21" s="68">
        <v>7.5274285713999998</v>
      </c>
      <c r="BE21" s="68">
        <v>7.5229999999999997</v>
      </c>
      <c r="BF21" s="68">
        <v>7.4995055298000004</v>
      </c>
      <c r="BG21" s="325">
        <v>7.2941700000000003</v>
      </c>
      <c r="BH21" s="325">
        <v>7.1596390000000003</v>
      </c>
      <c r="BI21" s="325">
        <v>7.7253670000000003</v>
      </c>
      <c r="BJ21" s="325">
        <v>7.5227440000000003</v>
      </c>
      <c r="BK21" s="325">
        <v>7.3675420000000003</v>
      </c>
      <c r="BL21" s="325">
        <v>7.2899909999999997</v>
      </c>
      <c r="BM21" s="325">
        <v>7.2819279999999997</v>
      </c>
      <c r="BN21" s="325">
        <v>7.1676229999999999</v>
      </c>
      <c r="BO21" s="325">
        <v>7.1316030000000001</v>
      </c>
      <c r="BP21" s="325">
        <v>7.2549250000000001</v>
      </c>
      <c r="BQ21" s="325">
        <v>7.3277559999999999</v>
      </c>
      <c r="BR21" s="325">
        <v>6.8235929999999998</v>
      </c>
      <c r="BS21" s="325">
        <v>6.8325990000000001</v>
      </c>
      <c r="BT21" s="325">
        <v>6.7774229999999998</v>
      </c>
      <c r="BU21" s="325">
        <v>7.4127450000000001</v>
      </c>
      <c r="BV21" s="325">
        <v>7.2659010000000004</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27.928999999999998</v>
      </c>
      <c r="BC22" s="68">
        <v>30.943000000000001</v>
      </c>
      <c r="BD22" s="68">
        <v>30.748571428999998</v>
      </c>
      <c r="BE22" s="68">
        <v>31.665285713999999</v>
      </c>
      <c r="BF22" s="68">
        <v>28.329968171000001</v>
      </c>
      <c r="BG22" s="325">
        <v>28.64968</v>
      </c>
      <c r="BH22" s="325">
        <v>28.742529999999999</v>
      </c>
      <c r="BI22" s="325">
        <v>30.329940000000001</v>
      </c>
      <c r="BJ22" s="325">
        <v>31.76566</v>
      </c>
      <c r="BK22" s="325">
        <v>33.06279</v>
      </c>
      <c r="BL22" s="325">
        <v>31.785260000000001</v>
      </c>
      <c r="BM22" s="325">
        <v>30.287759999999999</v>
      </c>
      <c r="BN22" s="325">
        <v>28.948049999999999</v>
      </c>
      <c r="BO22" s="325">
        <v>28.43092</v>
      </c>
      <c r="BP22" s="325">
        <v>28.852889999999999</v>
      </c>
      <c r="BQ22" s="325">
        <v>28.933389999999999</v>
      </c>
      <c r="BR22" s="325">
        <v>28.795819999999999</v>
      </c>
      <c r="BS22" s="325">
        <v>29.09986</v>
      </c>
      <c r="BT22" s="325">
        <v>28.96332</v>
      </c>
      <c r="BU22" s="325">
        <v>30.484770000000001</v>
      </c>
      <c r="BV22" s="325">
        <v>31.9206</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230.24799999999999</v>
      </c>
      <c r="BC23" s="68">
        <v>235.71700000000001</v>
      </c>
      <c r="BD23" s="68">
        <v>229.7834</v>
      </c>
      <c r="BE23" s="68">
        <v>234.54</v>
      </c>
      <c r="BF23" s="68">
        <v>229.11050248000001</v>
      </c>
      <c r="BG23" s="325">
        <v>225.92750000000001</v>
      </c>
      <c r="BH23" s="325">
        <v>218.53550000000001</v>
      </c>
      <c r="BI23" s="325">
        <v>225.6172</v>
      </c>
      <c r="BJ23" s="325">
        <v>235.09719999999999</v>
      </c>
      <c r="BK23" s="325">
        <v>243.0703</v>
      </c>
      <c r="BL23" s="325">
        <v>241.24119999999999</v>
      </c>
      <c r="BM23" s="325">
        <v>233.25319999999999</v>
      </c>
      <c r="BN23" s="325">
        <v>227.05799999999999</v>
      </c>
      <c r="BO23" s="325">
        <v>225.9768</v>
      </c>
      <c r="BP23" s="325">
        <v>228.39789999999999</v>
      </c>
      <c r="BQ23" s="325">
        <v>226.87219999999999</v>
      </c>
      <c r="BR23" s="325">
        <v>223.0574</v>
      </c>
      <c r="BS23" s="325">
        <v>223.83260000000001</v>
      </c>
      <c r="BT23" s="325">
        <v>217.99789999999999</v>
      </c>
      <c r="BU23" s="325">
        <v>226.0367</v>
      </c>
      <c r="BV23" s="325">
        <v>236.23570000000001</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21.544</v>
      </c>
      <c r="BC25" s="68">
        <v>22.559000000000001</v>
      </c>
      <c r="BD25" s="68">
        <v>22.380428570999999</v>
      </c>
      <c r="BE25" s="68">
        <v>22.856857142999999</v>
      </c>
      <c r="BF25" s="68">
        <v>22.261618177999999</v>
      </c>
      <c r="BG25" s="325">
        <v>24.07968</v>
      </c>
      <c r="BH25" s="325">
        <v>23.48845</v>
      </c>
      <c r="BI25" s="325">
        <v>24.015979999999999</v>
      </c>
      <c r="BJ25" s="325">
        <v>24.535360000000001</v>
      </c>
      <c r="BK25" s="325">
        <v>26.23385</v>
      </c>
      <c r="BL25" s="325">
        <v>26.511099999999999</v>
      </c>
      <c r="BM25" s="325">
        <v>23.74155</v>
      </c>
      <c r="BN25" s="325">
        <v>21.214079999999999</v>
      </c>
      <c r="BO25" s="325">
        <v>22.381360000000001</v>
      </c>
      <c r="BP25" s="325">
        <v>22.51699</v>
      </c>
      <c r="BQ25" s="325">
        <v>22.4344</v>
      </c>
      <c r="BR25" s="325">
        <v>23.035430000000002</v>
      </c>
      <c r="BS25" s="325">
        <v>23.503689999999999</v>
      </c>
      <c r="BT25" s="325">
        <v>23.117329999999999</v>
      </c>
      <c r="BU25" s="325">
        <v>23.50169</v>
      </c>
      <c r="BV25" s="325">
        <v>23.837430000000001</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208.70400000000001</v>
      </c>
      <c r="BC27" s="69">
        <v>213.15799999999999</v>
      </c>
      <c r="BD27" s="69">
        <v>207.63742857</v>
      </c>
      <c r="BE27" s="69">
        <v>211.68114285999999</v>
      </c>
      <c r="BF27" s="69">
        <v>206.84698750999999</v>
      </c>
      <c r="BG27" s="346">
        <v>201.84780000000001</v>
      </c>
      <c r="BH27" s="346">
        <v>195.0471</v>
      </c>
      <c r="BI27" s="346">
        <v>201.60120000000001</v>
      </c>
      <c r="BJ27" s="346">
        <v>210.56190000000001</v>
      </c>
      <c r="BK27" s="346">
        <v>216.8364</v>
      </c>
      <c r="BL27" s="346">
        <v>214.73009999999999</v>
      </c>
      <c r="BM27" s="346">
        <v>209.51159999999999</v>
      </c>
      <c r="BN27" s="346">
        <v>205.84389999999999</v>
      </c>
      <c r="BO27" s="346">
        <v>203.59549999999999</v>
      </c>
      <c r="BP27" s="346">
        <v>205.881</v>
      </c>
      <c r="BQ27" s="346">
        <v>204.43780000000001</v>
      </c>
      <c r="BR27" s="346">
        <v>200.02199999999999</v>
      </c>
      <c r="BS27" s="346">
        <v>200.3289</v>
      </c>
      <c r="BT27" s="346">
        <v>194.88050000000001</v>
      </c>
      <c r="BU27" s="346">
        <v>202.535</v>
      </c>
      <c r="BV27" s="346">
        <v>212.3982</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96" t="s">
        <v>834</v>
      </c>
      <c r="C29" s="793"/>
      <c r="D29" s="793"/>
      <c r="E29" s="793"/>
      <c r="F29" s="793"/>
      <c r="G29" s="793"/>
      <c r="H29" s="793"/>
      <c r="I29" s="793"/>
      <c r="J29" s="793"/>
      <c r="K29" s="793"/>
      <c r="L29" s="793"/>
      <c r="M29" s="793"/>
      <c r="N29" s="793"/>
      <c r="O29" s="793"/>
      <c r="P29" s="793"/>
      <c r="Q29" s="793"/>
      <c r="AY29" s="524"/>
      <c r="AZ29" s="524"/>
      <c r="BA29" s="524"/>
      <c r="BB29" s="524"/>
      <c r="BC29" s="524"/>
      <c r="BD29" s="644"/>
      <c r="BE29" s="644"/>
      <c r="BF29" s="644"/>
      <c r="BG29" s="524"/>
      <c r="BH29" s="524"/>
      <c r="BI29" s="524"/>
      <c r="BJ29" s="524"/>
    </row>
    <row r="30" spans="1:74" s="278" customFormat="1" ht="12" customHeight="1" x14ac:dyDescent="0.2">
      <c r="A30" s="1"/>
      <c r="B30" s="798" t="s">
        <v>133</v>
      </c>
      <c r="C30" s="793"/>
      <c r="D30" s="793"/>
      <c r="E30" s="793"/>
      <c r="F30" s="793"/>
      <c r="G30" s="793"/>
      <c r="H30" s="793"/>
      <c r="I30" s="793"/>
      <c r="J30" s="793"/>
      <c r="K30" s="793"/>
      <c r="L30" s="793"/>
      <c r="M30" s="793"/>
      <c r="N30" s="793"/>
      <c r="O30" s="793"/>
      <c r="P30" s="793"/>
      <c r="Q30" s="793"/>
      <c r="AY30" s="524"/>
      <c r="AZ30" s="524"/>
      <c r="BA30" s="524"/>
      <c r="BB30" s="524"/>
      <c r="BC30" s="524"/>
      <c r="BD30" s="644"/>
      <c r="BE30" s="644"/>
      <c r="BF30" s="644"/>
      <c r="BG30" s="524"/>
      <c r="BH30" s="524"/>
      <c r="BI30" s="524"/>
      <c r="BJ30" s="524"/>
    </row>
    <row r="31" spans="1:74" s="439" customFormat="1" ht="12" customHeight="1" x14ac:dyDescent="0.2">
      <c r="A31" s="438"/>
      <c r="B31" s="782" t="s">
        <v>859</v>
      </c>
      <c r="C31" s="783"/>
      <c r="D31" s="783"/>
      <c r="E31" s="783"/>
      <c r="F31" s="783"/>
      <c r="G31" s="783"/>
      <c r="H31" s="783"/>
      <c r="I31" s="783"/>
      <c r="J31" s="783"/>
      <c r="K31" s="783"/>
      <c r="L31" s="783"/>
      <c r="M31" s="783"/>
      <c r="N31" s="783"/>
      <c r="O31" s="783"/>
      <c r="P31" s="783"/>
      <c r="Q31" s="779"/>
      <c r="AY31" s="525"/>
      <c r="AZ31" s="525"/>
      <c r="BA31" s="525"/>
      <c r="BB31" s="525"/>
      <c r="BC31" s="525"/>
      <c r="BD31" s="645"/>
      <c r="BE31" s="645"/>
      <c r="BF31" s="645"/>
      <c r="BG31" s="525"/>
      <c r="BH31" s="525"/>
      <c r="BI31" s="525"/>
      <c r="BJ31" s="525"/>
    </row>
    <row r="32" spans="1:74" s="439" customFormat="1" ht="12" customHeight="1" x14ac:dyDescent="0.2">
      <c r="A32" s="438"/>
      <c r="B32" s="777" t="s">
        <v>879</v>
      </c>
      <c r="C32" s="779"/>
      <c r="D32" s="779"/>
      <c r="E32" s="779"/>
      <c r="F32" s="779"/>
      <c r="G32" s="779"/>
      <c r="H32" s="779"/>
      <c r="I32" s="779"/>
      <c r="J32" s="779"/>
      <c r="K32" s="779"/>
      <c r="L32" s="779"/>
      <c r="M32" s="779"/>
      <c r="N32" s="779"/>
      <c r="O32" s="779"/>
      <c r="P32" s="779"/>
      <c r="Q32" s="779"/>
      <c r="AY32" s="525"/>
      <c r="AZ32" s="525"/>
      <c r="BA32" s="525"/>
      <c r="BB32" s="525"/>
      <c r="BC32" s="525"/>
      <c r="BD32" s="645"/>
      <c r="BE32" s="645"/>
      <c r="BF32" s="645"/>
      <c r="BG32" s="525"/>
      <c r="BH32" s="525"/>
      <c r="BI32" s="525"/>
      <c r="BJ32" s="525"/>
    </row>
    <row r="33" spans="1:74" s="439" customFormat="1" ht="12" customHeight="1" x14ac:dyDescent="0.2">
      <c r="A33" s="438"/>
      <c r="B33" s="826" t="s">
        <v>880</v>
      </c>
      <c r="C33" s="779"/>
      <c r="D33" s="779"/>
      <c r="E33" s="779"/>
      <c r="F33" s="779"/>
      <c r="G33" s="779"/>
      <c r="H33" s="779"/>
      <c r="I33" s="779"/>
      <c r="J33" s="779"/>
      <c r="K33" s="779"/>
      <c r="L33" s="779"/>
      <c r="M33" s="779"/>
      <c r="N33" s="779"/>
      <c r="O33" s="779"/>
      <c r="P33" s="779"/>
      <c r="Q33" s="779"/>
      <c r="AY33" s="525"/>
      <c r="AZ33" s="525"/>
      <c r="BA33" s="525"/>
      <c r="BB33" s="525"/>
      <c r="BC33" s="525"/>
      <c r="BD33" s="645"/>
      <c r="BE33" s="645"/>
      <c r="BF33" s="645"/>
      <c r="BG33" s="525"/>
      <c r="BH33" s="525"/>
      <c r="BI33" s="525"/>
      <c r="BJ33" s="525"/>
    </row>
    <row r="34" spans="1:74" s="439" customFormat="1" ht="12" customHeight="1" x14ac:dyDescent="0.2">
      <c r="A34" s="438"/>
      <c r="B34" s="782" t="s">
        <v>882</v>
      </c>
      <c r="C34" s="783"/>
      <c r="D34" s="783"/>
      <c r="E34" s="783"/>
      <c r="F34" s="783"/>
      <c r="G34" s="783"/>
      <c r="H34" s="783"/>
      <c r="I34" s="783"/>
      <c r="J34" s="783"/>
      <c r="K34" s="783"/>
      <c r="L34" s="783"/>
      <c r="M34" s="783"/>
      <c r="N34" s="783"/>
      <c r="O34" s="783"/>
      <c r="P34" s="783"/>
      <c r="Q34" s="779"/>
      <c r="AY34" s="525"/>
      <c r="AZ34" s="525"/>
      <c r="BA34" s="525"/>
      <c r="BB34" s="525"/>
      <c r="BC34" s="525"/>
      <c r="BD34" s="645"/>
      <c r="BE34" s="645"/>
      <c r="BF34" s="645"/>
      <c r="BG34" s="525"/>
      <c r="BH34" s="525"/>
      <c r="BI34" s="525"/>
      <c r="BJ34" s="525"/>
    </row>
    <row r="35" spans="1:74" s="439" customFormat="1" ht="12" customHeight="1" x14ac:dyDescent="0.2">
      <c r="A35" s="438"/>
      <c r="B35" s="784" t="s">
        <v>883</v>
      </c>
      <c r="C35" s="778"/>
      <c r="D35" s="778"/>
      <c r="E35" s="778"/>
      <c r="F35" s="778"/>
      <c r="G35" s="778"/>
      <c r="H35" s="778"/>
      <c r="I35" s="778"/>
      <c r="J35" s="778"/>
      <c r="K35" s="778"/>
      <c r="L35" s="778"/>
      <c r="M35" s="778"/>
      <c r="N35" s="778"/>
      <c r="O35" s="778"/>
      <c r="P35" s="778"/>
      <c r="Q35" s="779"/>
      <c r="AY35" s="525"/>
      <c r="AZ35" s="525"/>
      <c r="BA35" s="525"/>
      <c r="BB35" s="525"/>
      <c r="BC35" s="525"/>
      <c r="BD35" s="645"/>
      <c r="BE35" s="645"/>
      <c r="BF35" s="645"/>
      <c r="BG35" s="525"/>
      <c r="BH35" s="525"/>
      <c r="BI35" s="525"/>
      <c r="BJ35" s="525"/>
    </row>
    <row r="36" spans="1:74" s="439" customFormat="1" ht="12" customHeight="1" x14ac:dyDescent="0.2">
      <c r="A36" s="438"/>
      <c r="B36" s="777" t="s">
        <v>863</v>
      </c>
      <c r="C36" s="778"/>
      <c r="D36" s="778"/>
      <c r="E36" s="778"/>
      <c r="F36" s="778"/>
      <c r="G36" s="778"/>
      <c r="H36" s="778"/>
      <c r="I36" s="778"/>
      <c r="J36" s="778"/>
      <c r="K36" s="778"/>
      <c r="L36" s="778"/>
      <c r="M36" s="778"/>
      <c r="N36" s="778"/>
      <c r="O36" s="778"/>
      <c r="P36" s="778"/>
      <c r="Q36" s="779"/>
      <c r="AY36" s="525"/>
      <c r="AZ36" s="525"/>
      <c r="BA36" s="525"/>
      <c r="BB36" s="525"/>
      <c r="BC36" s="525"/>
      <c r="BD36" s="645"/>
      <c r="BE36" s="645"/>
      <c r="BF36" s="645"/>
      <c r="BG36" s="525"/>
      <c r="BH36" s="525"/>
      <c r="BI36" s="525"/>
      <c r="BJ36" s="525"/>
    </row>
    <row r="37" spans="1:74" s="440" customFormat="1" ht="12" customHeight="1" x14ac:dyDescent="0.2">
      <c r="A37" s="429"/>
      <c r="B37" s="799" t="s">
        <v>959</v>
      </c>
      <c r="C37" s="779"/>
      <c r="D37" s="779"/>
      <c r="E37" s="779"/>
      <c r="F37" s="779"/>
      <c r="G37" s="779"/>
      <c r="H37" s="779"/>
      <c r="I37" s="779"/>
      <c r="J37" s="779"/>
      <c r="K37" s="779"/>
      <c r="L37" s="779"/>
      <c r="M37" s="779"/>
      <c r="N37" s="779"/>
      <c r="O37" s="779"/>
      <c r="P37" s="779"/>
      <c r="Q37" s="779"/>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D51" sqref="BD51:BE52"/>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85" t="s">
        <v>817</v>
      </c>
      <c r="B1" s="831" t="s">
        <v>245</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1"/>
    </row>
    <row r="2" spans="1:74"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75.979681515999999</v>
      </c>
      <c r="AB6" s="213">
        <v>76.625913749999995</v>
      </c>
      <c r="AC6" s="213">
        <v>78.418810065000002</v>
      </c>
      <c r="AD6" s="213">
        <v>78.502159832999993</v>
      </c>
      <c r="AE6" s="213">
        <v>78.371707870999998</v>
      </c>
      <c r="AF6" s="213">
        <v>78.987322599999999</v>
      </c>
      <c r="AG6" s="213">
        <v>79.955689226000004</v>
      </c>
      <c r="AH6" s="213">
        <v>79.936718225999996</v>
      </c>
      <c r="AI6" s="213">
        <v>81.133553966999997</v>
      </c>
      <c r="AJ6" s="213">
        <v>82.268117064999998</v>
      </c>
      <c r="AK6" s="213">
        <v>84.499417367000007</v>
      </c>
      <c r="AL6" s="213">
        <v>84.999681386999995</v>
      </c>
      <c r="AM6" s="213">
        <v>83.432426323000001</v>
      </c>
      <c r="AN6" s="213">
        <v>85.163614499999994</v>
      </c>
      <c r="AO6" s="213">
        <v>86.223440934999999</v>
      </c>
      <c r="AP6" s="213">
        <v>86.596001200000003</v>
      </c>
      <c r="AQ6" s="213">
        <v>87.530164612999997</v>
      </c>
      <c r="AR6" s="213">
        <v>88.033588899999998</v>
      </c>
      <c r="AS6" s="213">
        <v>89.794047613000004</v>
      </c>
      <c r="AT6" s="213">
        <v>91.766870128999997</v>
      </c>
      <c r="AU6" s="213">
        <v>93.001004332999997</v>
      </c>
      <c r="AV6" s="213">
        <v>93.836520194000002</v>
      </c>
      <c r="AW6" s="213">
        <v>95.161740399999999</v>
      </c>
      <c r="AX6" s="213">
        <v>95.375327741999996</v>
      </c>
      <c r="AY6" s="213">
        <v>95.319401999999997</v>
      </c>
      <c r="AZ6" s="213">
        <v>96.317554571000002</v>
      </c>
      <c r="BA6" s="213">
        <v>96.919631613000007</v>
      </c>
      <c r="BB6" s="213">
        <v>97.442048133</v>
      </c>
      <c r="BC6" s="213">
        <v>97.080422354999996</v>
      </c>
      <c r="BD6" s="213">
        <v>98.092946699999999</v>
      </c>
      <c r="BE6" s="213">
        <v>97.963629999999995</v>
      </c>
      <c r="BF6" s="213">
        <v>99.267009999999999</v>
      </c>
      <c r="BG6" s="351">
        <v>99.997699999999995</v>
      </c>
      <c r="BH6" s="351">
        <v>100.4293</v>
      </c>
      <c r="BI6" s="351">
        <v>100.929</v>
      </c>
      <c r="BJ6" s="351">
        <v>100.9543</v>
      </c>
      <c r="BK6" s="351">
        <v>100.53740000000001</v>
      </c>
      <c r="BL6" s="351">
        <v>100.1664</v>
      </c>
      <c r="BM6" s="351">
        <v>99.996610000000004</v>
      </c>
      <c r="BN6" s="351">
        <v>100.0132</v>
      </c>
      <c r="BO6" s="351">
        <v>100.24379999999999</v>
      </c>
      <c r="BP6" s="351">
        <v>100.4477</v>
      </c>
      <c r="BQ6" s="351">
        <v>100.6083</v>
      </c>
      <c r="BR6" s="351">
        <v>100.99809999999999</v>
      </c>
      <c r="BS6" s="351">
        <v>101.25839999999999</v>
      </c>
      <c r="BT6" s="351">
        <v>101.08799999999999</v>
      </c>
      <c r="BU6" s="351">
        <v>100.98690000000001</v>
      </c>
      <c r="BV6" s="351">
        <v>100.2478</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1.0051831786000001</v>
      </c>
      <c r="AC7" s="213">
        <v>1.0110912581</v>
      </c>
      <c r="AD7" s="213">
        <v>1.0124299333</v>
      </c>
      <c r="AE7" s="213">
        <v>0.98061022581000001</v>
      </c>
      <c r="AF7" s="213">
        <v>0.91696866666999999</v>
      </c>
      <c r="AG7" s="213">
        <v>0.77498987097000005</v>
      </c>
      <c r="AH7" s="213">
        <v>0.78796545160999998</v>
      </c>
      <c r="AI7" s="213">
        <v>0.90684133333000005</v>
      </c>
      <c r="AJ7" s="213">
        <v>0.95277612902999997</v>
      </c>
      <c r="AK7" s="213">
        <v>0.99199320000000002</v>
      </c>
      <c r="AL7" s="213">
        <v>0.98839687096999995</v>
      </c>
      <c r="AM7" s="213">
        <v>1.0024972903</v>
      </c>
      <c r="AN7" s="213">
        <v>0.99014989285999999</v>
      </c>
      <c r="AO7" s="213">
        <v>0.99678825806000004</v>
      </c>
      <c r="AP7" s="213">
        <v>0.96375683332999995</v>
      </c>
      <c r="AQ7" s="213">
        <v>0.93008154839000001</v>
      </c>
      <c r="AR7" s="213">
        <v>0.86816786667000001</v>
      </c>
      <c r="AS7" s="213">
        <v>0.84246267742000003</v>
      </c>
      <c r="AT7" s="213">
        <v>0.84280248387000001</v>
      </c>
      <c r="AU7" s="213">
        <v>0.90166080000000004</v>
      </c>
      <c r="AV7" s="213">
        <v>0.91166883871000004</v>
      </c>
      <c r="AW7" s="213">
        <v>0.98024476667000005</v>
      </c>
      <c r="AX7" s="213">
        <v>0.99763345161000005</v>
      </c>
      <c r="AY7" s="213">
        <v>0.98396409676999996</v>
      </c>
      <c r="AZ7" s="213">
        <v>0.95457417857000004</v>
      </c>
      <c r="BA7" s="213">
        <v>0.94664041934999998</v>
      </c>
      <c r="BB7" s="213">
        <v>0.96053960000000005</v>
      </c>
      <c r="BC7" s="213">
        <v>0.93647477419000003</v>
      </c>
      <c r="BD7" s="213">
        <v>0.89631323333000001</v>
      </c>
      <c r="BE7" s="213">
        <v>0.67045560000000004</v>
      </c>
      <c r="BF7" s="213">
        <v>0.82533049999999997</v>
      </c>
      <c r="BG7" s="351">
        <v>0.90363389999999999</v>
      </c>
      <c r="BH7" s="351">
        <v>0.91985450000000002</v>
      </c>
      <c r="BI7" s="351">
        <v>0.95539430000000003</v>
      </c>
      <c r="BJ7" s="351">
        <v>0.96188439999999997</v>
      </c>
      <c r="BK7" s="351">
        <v>0.97395200000000004</v>
      </c>
      <c r="BL7" s="351">
        <v>1.0268409999999999</v>
      </c>
      <c r="BM7" s="351">
        <v>1.014534</v>
      </c>
      <c r="BN7" s="351">
        <v>0.92321169999999997</v>
      </c>
      <c r="BO7" s="351">
        <v>0.85609159999999995</v>
      </c>
      <c r="BP7" s="351">
        <v>0.78528620000000005</v>
      </c>
      <c r="BQ7" s="351">
        <v>0.62807740000000001</v>
      </c>
      <c r="BR7" s="351">
        <v>0.82488530000000004</v>
      </c>
      <c r="BS7" s="351">
        <v>0.9216915</v>
      </c>
      <c r="BT7" s="351">
        <v>0.92706670000000002</v>
      </c>
      <c r="BU7" s="351">
        <v>0.95895810000000004</v>
      </c>
      <c r="BV7" s="351">
        <v>0.95902120000000002</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3.2700238064999998</v>
      </c>
      <c r="AB8" s="213">
        <v>3.1592205714000001</v>
      </c>
      <c r="AC8" s="213">
        <v>3.2769611613</v>
      </c>
      <c r="AD8" s="213">
        <v>3.0267268000000001</v>
      </c>
      <c r="AE8" s="213">
        <v>3.0700342903000002</v>
      </c>
      <c r="AF8" s="213">
        <v>2.8943709332999998</v>
      </c>
      <c r="AG8" s="213">
        <v>3.0293591612999999</v>
      </c>
      <c r="AH8" s="213">
        <v>2.8645070000000001</v>
      </c>
      <c r="AI8" s="213">
        <v>2.8158523999999998</v>
      </c>
      <c r="AJ8" s="213">
        <v>2.4688081290000001</v>
      </c>
      <c r="AK8" s="213">
        <v>2.6007319999999998</v>
      </c>
      <c r="AL8" s="213">
        <v>2.3980777418999999</v>
      </c>
      <c r="AM8" s="213">
        <v>2.4894125805999998</v>
      </c>
      <c r="AN8" s="213">
        <v>2.5904406429</v>
      </c>
      <c r="AO8" s="213">
        <v>2.6232492258</v>
      </c>
      <c r="AP8" s="213">
        <v>2.4352866333000001</v>
      </c>
      <c r="AQ8" s="213">
        <v>2.4587234516000001</v>
      </c>
      <c r="AR8" s="213">
        <v>2.5603740667000001</v>
      </c>
      <c r="AS8" s="213">
        <v>2.8028619032000002</v>
      </c>
      <c r="AT8" s="213">
        <v>2.9646870000000001</v>
      </c>
      <c r="AU8" s="213">
        <v>2.7994157</v>
      </c>
      <c r="AV8" s="213">
        <v>2.6106604193999998</v>
      </c>
      <c r="AW8" s="213">
        <v>2.8872678333000001</v>
      </c>
      <c r="AX8" s="213">
        <v>2.8171550968000001</v>
      </c>
      <c r="AY8" s="213">
        <v>2.8712633547999999</v>
      </c>
      <c r="AZ8" s="213">
        <v>2.6461696786000002</v>
      </c>
      <c r="BA8" s="213">
        <v>2.8747360645</v>
      </c>
      <c r="BB8" s="213">
        <v>2.8348276000000001</v>
      </c>
      <c r="BC8" s="213">
        <v>2.7621636773999998</v>
      </c>
      <c r="BD8" s="213">
        <v>2.6693645667000001</v>
      </c>
      <c r="BE8" s="213">
        <v>2.5733609999999998</v>
      </c>
      <c r="BF8" s="213">
        <v>2.9143300000000001</v>
      </c>
      <c r="BG8" s="351">
        <v>2.7561239999999998</v>
      </c>
      <c r="BH8" s="351">
        <v>2.6048269999999998</v>
      </c>
      <c r="BI8" s="351">
        <v>2.8547479999999998</v>
      </c>
      <c r="BJ8" s="351">
        <v>2.8866480000000001</v>
      </c>
      <c r="BK8" s="351">
        <v>2.8782320000000001</v>
      </c>
      <c r="BL8" s="351">
        <v>2.8643049999999999</v>
      </c>
      <c r="BM8" s="351">
        <v>2.851229</v>
      </c>
      <c r="BN8" s="351">
        <v>2.838848</v>
      </c>
      <c r="BO8" s="351">
        <v>2.8262670000000001</v>
      </c>
      <c r="BP8" s="351">
        <v>2.7719550000000002</v>
      </c>
      <c r="BQ8" s="351">
        <v>2.7467139999999999</v>
      </c>
      <c r="BR8" s="351">
        <v>2.6646030000000001</v>
      </c>
      <c r="BS8" s="351">
        <v>2.6380669999999999</v>
      </c>
      <c r="BT8" s="351">
        <v>2.487314</v>
      </c>
      <c r="BU8" s="351">
        <v>2.7236349999999998</v>
      </c>
      <c r="BV8" s="351">
        <v>2.743703</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71.708936355000006</v>
      </c>
      <c r="AB9" s="213">
        <v>72.461510000000004</v>
      </c>
      <c r="AC9" s="213">
        <v>74.130757645000003</v>
      </c>
      <c r="AD9" s="213">
        <v>74.463003099999995</v>
      </c>
      <c r="AE9" s="213">
        <v>74.321063355000007</v>
      </c>
      <c r="AF9" s="213">
        <v>75.175983000000002</v>
      </c>
      <c r="AG9" s="213">
        <v>76.151340193999999</v>
      </c>
      <c r="AH9" s="213">
        <v>76.284245773999999</v>
      </c>
      <c r="AI9" s="213">
        <v>77.410860232999994</v>
      </c>
      <c r="AJ9" s="213">
        <v>78.846532805999999</v>
      </c>
      <c r="AK9" s="213">
        <v>80.906692167000003</v>
      </c>
      <c r="AL9" s="213">
        <v>81.613206774000005</v>
      </c>
      <c r="AM9" s="213">
        <v>79.940516451999997</v>
      </c>
      <c r="AN9" s="213">
        <v>81.583023964000006</v>
      </c>
      <c r="AO9" s="213">
        <v>82.603403451999995</v>
      </c>
      <c r="AP9" s="213">
        <v>83.196957733000005</v>
      </c>
      <c r="AQ9" s="213">
        <v>84.141359613000006</v>
      </c>
      <c r="AR9" s="213">
        <v>84.605046967000007</v>
      </c>
      <c r="AS9" s="213">
        <v>86.148723032000007</v>
      </c>
      <c r="AT9" s="213">
        <v>87.959380644999996</v>
      </c>
      <c r="AU9" s="213">
        <v>89.299927832999998</v>
      </c>
      <c r="AV9" s="213">
        <v>90.314190934999999</v>
      </c>
      <c r="AW9" s="213">
        <v>91.294227800000002</v>
      </c>
      <c r="AX9" s="213">
        <v>91.560539194</v>
      </c>
      <c r="AY9" s="213">
        <v>91.464174548000003</v>
      </c>
      <c r="AZ9" s="213">
        <v>92.716810714000005</v>
      </c>
      <c r="BA9" s="213">
        <v>93.098255128999995</v>
      </c>
      <c r="BB9" s="213">
        <v>93.646680932999999</v>
      </c>
      <c r="BC9" s="213">
        <v>93.381783902999999</v>
      </c>
      <c r="BD9" s="213">
        <v>94.527268899999996</v>
      </c>
      <c r="BE9" s="213">
        <v>94.719809999999995</v>
      </c>
      <c r="BF9" s="213">
        <v>95.527349999999998</v>
      </c>
      <c r="BG9" s="351">
        <v>96.337950000000006</v>
      </c>
      <c r="BH9" s="351">
        <v>96.904619999999994</v>
      </c>
      <c r="BI9" s="351">
        <v>97.118859999999998</v>
      </c>
      <c r="BJ9" s="351">
        <v>97.105720000000005</v>
      </c>
      <c r="BK9" s="351">
        <v>96.685239999999993</v>
      </c>
      <c r="BL9" s="351">
        <v>96.275270000000006</v>
      </c>
      <c r="BM9" s="351">
        <v>96.130849999999995</v>
      </c>
      <c r="BN9" s="351">
        <v>96.25112</v>
      </c>
      <c r="BO9" s="351">
        <v>96.561409999999995</v>
      </c>
      <c r="BP9" s="351">
        <v>96.890500000000003</v>
      </c>
      <c r="BQ9" s="351">
        <v>97.233500000000006</v>
      </c>
      <c r="BR9" s="351">
        <v>97.508629999999997</v>
      </c>
      <c r="BS9" s="351">
        <v>97.698639999999997</v>
      </c>
      <c r="BT9" s="351">
        <v>97.673649999999995</v>
      </c>
      <c r="BU9" s="351">
        <v>97.304329999999993</v>
      </c>
      <c r="BV9" s="351">
        <v>96.545050000000003</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71.020129032</v>
      </c>
      <c r="AB10" s="213">
        <v>71.624178571000002</v>
      </c>
      <c r="AC10" s="213">
        <v>73.300064516000006</v>
      </c>
      <c r="AD10" s="213">
        <v>73.377966666999995</v>
      </c>
      <c r="AE10" s="213">
        <v>73.256032258000005</v>
      </c>
      <c r="AF10" s="213">
        <v>73.831466667000001</v>
      </c>
      <c r="AG10" s="213">
        <v>74.736612902999994</v>
      </c>
      <c r="AH10" s="213">
        <v>74.718870968000004</v>
      </c>
      <c r="AI10" s="213">
        <v>75.837599999999995</v>
      </c>
      <c r="AJ10" s="213">
        <v>76.898096773999995</v>
      </c>
      <c r="AK10" s="213">
        <v>78.983766666999998</v>
      </c>
      <c r="AL10" s="213">
        <v>79.451354839000004</v>
      </c>
      <c r="AM10" s="213">
        <v>77.911774194000003</v>
      </c>
      <c r="AN10" s="213">
        <v>79.346249999999998</v>
      </c>
      <c r="AO10" s="213">
        <v>80.154612903</v>
      </c>
      <c r="AP10" s="213">
        <v>80.436366667000001</v>
      </c>
      <c r="AQ10" s="213">
        <v>81.307677419000001</v>
      </c>
      <c r="AR10" s="213">
        <v>81.770600000000002</v>
      </c>
      <c r="AS10" s="213">
        <v>83.383806452000002</v>
      </c>
      <c r="AT10" s="213">
        <v>85.154838710000007</v>
      </c>
      <c r="AU10" s="213">
        <v>86.343333333000004</v>
      </c>
      <c r="AV10" s="213">
        <v>87.177032257999997</v>
      </c>
      <c r="AW10" s="213">
        <v>88.550066666999996</v>
      </c>
      <c r="AX10" s="213">
        <v>88.906290322999993</v>
      </c>
      <c r="AY10" s="213">
        <v>88.722999999999999</v>
      </c>
      <c r="AZ10" s="213">
        <v>89.509178571000007</v>
      </c>
      <c r="BA10" s="213">
        <v>90.049161290000001</v>
      </c>
      <c r="BB10" s="213">
        <v>90.523099999999999</v>
      </c>
      <c r="BC10" s="213">
        <v>90.102483871000004</v>
      </c>
      <c r="BD10" s="213">
        <v>91.179400000000001</v>
      </c>
      <c r="BE10" s="213">
        <v>90.963570000000004</v>
      </c>
      <c r="BF10" s="213">
        <v>92.159170000000003</v>
      </c>
      <c r="BG10" s="351">
        <v>92.846819999999994</v>
      </c>
      <c r="BH10" s="351">
        <v>93.213009999999997</v>
      </c>
      <c r="BI10" s="351">
        <v>93.663349999999994</v>
      </c>
      <c r="BJ10" s="351">
        <v>93.67362</v>
      </c>
      <c r="BK10" s="351">
        <v>93.267600000000002</v>
      </c>
      <c r="BL10" s="351">
        <v>92.907929999999993</v>
      </c>
      <c r="BM10" s="351">
        <v>92.734409999999997</v>
      </c>
      <c r="BN10" s="351">
        <v>92.732889999999998</v>
      </c>
      <c r="BO10" s="351">
        <v>92.930620000000005</v>
      </c>
      <c r="BP10" s="351">
        <v>93.103409999999997</v>
      </c>
      <c r="BQ10" s="351">
        <v>93.235709999999997</v>
      </c>
      <c r="BR10" s="351">
        <v>93.580510000000004</v>
      </c>
      <c r="BS10" s="351">
        <v>93.805120000000002</v>
      </c>
      <c r="BT10" s="351">
        <v>93.630520000000004</v>
      </c>
      <c r="BU10" s="351">
        <v>93.520070000000004</v>
      </c>
      <c r="BV10" s="351">
        <v>92.818529999999996</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3.1141935484E-4</v>
      </c>
      <c r="BD11" s="213">
        <v>1.5856666667000001E-4</v>
      </c>
      <c r="BE11" s="213">
        <v>0.16046209677000001</v>
      </c>
      <c r="BF11" s="213">
        <v>0.24632883871</v>
      </c>
      <c r="BG11" s="351">
        <v>8.7264666667000002E-2</v>
      </c>
      <c r="BH11" s="351">
        <v>7.5378806452E-2</v>
      </c>
      <c r="BI11" s="351">
        <v>0.20710567532999999</v>
      </c>
      <c r="BJ11" s="351">
        <v>0.35</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5.2</v>
      </c>
      <c r="BF12" s="213">
        <v>3.9</v>
      </c>
      <c r="BG12" s="351">
        <v>4.5873999999999997</v>
      </c>
      <c r="BH12" s="351">
        <v>4.8422000000000001</v>
      </c>
      <c r="BI12" s="351">
        <v>5.4433499999999997</v>
      </c>
      <c r="BJ12" s="351">
        <v>5.766</v>
      </c>
      <c r="BK12" s="351">
        <v>5.9813999999999998</v>
      </c>
      <c r="BL12" s="351">
        <v>6.1262999999999996</v>
      </c>
      <c r="BM12" s="351">
        <v>5.5594000000000001</v>
      </c>
      <c r="BN12" s="351">
        <v>5.3505542458999997</v>
      </c>
      <c r="BO12" s="351">
        <v>5.3595788047999999</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7.8046515333000004</v>
      </c>
      <c r="AG13" s="213">
        <v>7.9126568065000003</v>
      </c>
      <c r="AH13" s="213">
        <v>7.7418490323000002</v>
      </c>
      <c r="AI13" s="213">
        <v>7.5602128666999997</v>
      </c>
      <c r="AJ13" s="213">
        <v>7.7905174839000004</v>
      </c>
      <c r="AK13" s="213">
        <v>7.9091158666999997</v>
      </c>
      <c r="AL13" s="213">
        <v>8.6030867419000003</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8.0457455161000002</v>
      </c>
      <c r="BB13" s="213">
        <v>6.7894942333000001</v>
      </c>
      <c r="BC13" s="213">
        <v>6.6971920323000003</v>
      </c>
      <c r="BD13" s="213">
        <v>6.7044210667000002</v>
      </c>
      <c r="BE13" s="213">
        <v>6.7524540000000002</v>
      </c>
      <c r="BF13" s="213">
        <v>6.7792529999999998</v>
      </c>
      <c r="BG13" s="351">
        <v>6.7863030000000002</v>
      </c>
      <c r="BH13" s="351">
        <v>7.2347089999999996</v>
      </c>
      <c r="BI13" s="351">
        <v>6.8750200000000001</v>
      </c>
      <c r="BJ13" s="351">
        <v>7.9564719999999998</v>
      </c>
      <c r="BK13" s="351">
        <v>8.7703880000000005</v>
      </c>
      <c r="BL13" s="351">
        <v>7.5977810000000003</v>
      </c>
      <c r="BM13" s="351">
        <v>7.4778450000000003</v>
      </c>
      <c r="BN13" s="351">
        <v>6.8161610000000001</v>
      </c>
      <c r="BO13" s="351">
        <v>6.3965259999999997</v>
      </c>
      <c r="BP13" s="351">
        <v>6.2317830000000001</v>
      </c>
      <c r="BQ13" s="351">
        <v>6.5529609999999998</v>
      </c>
      <c r="BR13" s="351">
        <v>6.7659859999999998</v>
      </c>
      <c r="BS13" s="351">
        <v>7.0012860000000003</v>
      </c>
      <c r="BT13" s="351">
        <v>7.0702590000000001</v>
      </c>
      <c r="BU13" s="351">
        <v>7.0189979999999998</v>
      </c>
      <c r="BV13" s="351">
        <v>8.4254180000000005</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7.1137447096999997</v>
      </c>
      <c r="AB14" s="213">
        <v>7.2465825714000003</v>
      </c>
      <c r="AC14" s="213">
        <v>7.3641849677</v>
      </c>
      <c r="AD14" s="213">
        <v>6.5527512999999997</v>
      </c>
      <c r="AE14" s="213">
        <v>6.2284323225999998</v>
      </c>
      <c r="AF14" s="213">
        <v>6.6953293</v>
      </c>
      <c r="AG14" s="213">
        <v>6.2850159031999997</v>
      </c>
      <c r="AH14" s="213">
        <v>6.4984021289999996</v>
      </c>
      <c r="AI14" s="213">
        <v>6.5182510999999996</v>
      </c>
      <c r="AJ14" s="213">
        <v>6.4891537419</v>
      </c>
      <c r="AK14" s="213">
        <v>6.9417918332999999</v>
      </c>
      <c r="AL14" s="213">
        <v>6.9941914838999999</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7.6714458710000004</v>
      </c>
      <c r="AZ14" s="213">
        <v>8.1088816785999995</v>
      </c>
      <c r="BA14" s="213">
        <v>7.8154964515999996</v>
      </c>
      <c r="BB14" s="213">
        <v>7.0041307333000002</v>
      </c>
      <c r="BC14" s="213">
        <v>7.1945712580999999</v>
      </c>
      <c r="BD14" s="213">
        <v>7.2523379332999998</v>
      </c>
      <c r="BE14" s="213">
        <v>7.341564</v>
      </c>
      <c r="BF14" s="213">
        <v>7.3731090000000004</v>
      </c>
      <c r="BG14" s="351">
        <v>7.7864760000000004</v>
      </c>
      <c r="BH14" s="351">
        <v>7.5289140000000003</v>
      </c>
      <c r="BI14" s="351">
        <v>8.4472559999999994</v>
      </c>
      <c r="BJ14" s="351">
        <v>9.3655639999999991</v>
      </c>
      <c r="BK14" s="351">
        <v>9.75</v>
      </c>
      <c r="BL14" s="351">
        <v>9.7200000000000006</v>
      </c>
      <c r="BM14" s="351">
        <v>9.1199999999999992</v>
      </c>
      <c r="BN14" s="351">
        <v>8.31</v>
      </c>
      <c r="BO14" s="351">
        <v>7.82</v>
      </c>
      <c r="BP14" s="351">
        <v>7.94</v>
      </c>
      <c r="BQ14" s="351">
        <v>8.6999999999999993</v>
      </c>
      <c r="BR14" s="351">
        <v>8.5399999999999991</v>
      </c>
      <c r="BS14" s="351">
        <v>8.61</v>
      </c>
      <c r="BT14" s="351">
        <v>8.23</v>
      </c>
      <c r="BU14" s="351">
        <v>8.65</v>
      </c>
      <c r="BV14" s="351">
        <v>9.08</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0.17093548386999999</v>
      </c>
      <c r="AB15" s="213">
        <v>0.17239285713999999</v>
      </c>
      <c r="AC15" s="213">
        <v>0.17641935483999999</v>
      </c>
      <c r="AD15" s="213">
        <v>0.17663333333</v>
      </c>
      <c r="AE15" s="213">
        <v>0.17632258065</v>
      </c>
      <c r="AF15" s="213">
        <v>0.1777</v>
      </c>
      <c r="AG15" s="213">
        <v>0.17990322581000001</v>
      </c>
      <c r="AH15" s="213">
        <v>0.17983870967999999</v>
      </c>
      <c r="AI15" s="213">
        <v>0.18253333332999999</v>
      </c>
      <c r="AJ15" s="213">
        <v>0.18509677419000001</v>
      </c>
      <c r="AK15" s="213">
        <v>0.19009999999999999</v>
      </c>
      <c r="AL15" s="213">
        <v>0.19125806451999999</v>
      </c>
      <c r="AM15" s="213">
        <v>0.20722580644999999</v>
      </c>
      <c r="AN15" s="213">
        <v>0.22132142857000001</v>
      </c>
      <c r="AO15" s="213">
        <v>0.19219354839</v>
      </c>
      <c r="AP15" s="213">
        <v>0.15973333333</v>
      </c>
      <c r="AQ15" s="213">
        <v>0.15261290323000001</v>
      </c>
      <c r="AR15" s="213">
        <v>0.18496666667</v>
      </c>
      <c r="AS15" s="213">
        <v>0.17061290323</v>
      </c>
      <c r="AT15" s="213">
        <v>0.19841935484000001</v>
      </c>
      <c r="AU15" s="213">
        <v>0.19186666666999999</v>
      </c>
      <c r="AV15" s="213">
        <v>0.18129032258</v>
      </c>
      <c r="AW15" s="213">
        <v>0.19793333332999999</v>
      </c>
      <c r="AX15" s="213">
        <v>0.16958064515999999</v>
      </c>
      <c r="AY15" s="213">
        <v>0.15974193548000001</v>
      </c>
      <c r="AZ15" s="213">
        <v>0.2175</v>
      </c>
      <c r="BA15" s="213">
        <v>0.20112903226000001</v>
      </c>
      <c r="BB15" s="213">
        <v>0.17336666667</v>
      </c>
      <c r="BC15" s="213">
        <v>0.1135483871</v>
      </c>
      <c r="BD15" s="213">
        <v>0.18060000000000001</v>
      </c>
      <c r="BE15" s="213">
        <v>0.18526709999999999</v>
      </c>
      <c r="BF15" s="213">
        <v>0.18770239999999999</v>
      </c>
      <c r="BG15" s="351">
        <v>0.18910299999999999</v>
      </c>
      <c r="BH15" s="351">
        <v>0.18984880000000001</v>
      </c>
      <c r="BI15" s="351">
        <v>0.19076599999999999</v>
      </c>
      <c r="BJ15" s="351">
        <v>0.19078690000000001</v>
      </c>
      <c r="BK15" s="351">
        <v>0.18995999999999999</v>
      </c>
      <c r="BL15" s="351">
        <v>0.18922739999999999</v>
      </c>
      <c r="BM15" s="351">
        <v>0.18887399999999999</v>
      </c>
      <c r="BN15" s="351">
        <v>0.18887090000000001</v>
      </c>
      <c r="BO15" s="351">
        <v>0.18927369999999999</v>
      </c>
      <c r="BP15" s="351">
        <v>0.18962560000000001</v>
      </c>
      <c r="BQ15" s="351">
        <v>0.18989500000000001</v>
      </c>
      <c r="BR15" s="351">
        <v>0.1905973</v>
      </c>
      <c r="BS15" s="351">
        <v>0.1910548</v>
      </c>
      <c r="BT15" s="351">
        <v>0.19069920000000001</v>
      </c>
      <c r="BU15" s="351">
        <v>0.19047420000000001</v>
      </c>
      <c r="BV15" s="351">
        <v>0.1890454</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22.895129032</v>
      </c>
      <c r="AZ16" s="213">
        <v>20.285928570999999</v>
      </c>
      <c r="BA16" s="213">
        <v>7.9560322580999996</v>
      </c>
      <c r="BB16" s="213">
        <v>-12.712966667</v>
      </c>
      <c r="BC16" s="213">
        <v>-15.356</v>
      </c>
      <c r="BD16" s="213">
        <v>-14.419633333</v>
      </c>
      <c r="BE16" s="213">
        <v>-7.9723686636000002</v>
      </c>
      <c r="BF16" s="213">
        <v>-9.0698525346000007</v>
      </c>
      <c r="BG16" s="351">
        <v>-14.22921</v>
      </c>
      <c r="BH16" s="351">
        <v>-11.395860000000001</v>
      </c>
      <c r="BI16" s="351">
        <v>2.6860300000000001</v>
      </c>
      <c r="BJ16" s="351">
        <v>16.298390000000001</v>
      </c>
      <c r="BK16" s="351">
        <v>24.591519999999999</v>
      </c>
      <c r="BL16" s="351">
        <v>17.74935</v>
      </c>
      <c r="BM16" s="351">
        <v>6.2281139999999997</v>
      </c>
      <c r="BN16" s="351">
        <v>-7.6806469999999996</v>
      </c>
      <c r="BO16" s="351">
        <v>-14.39533</v>
      </c>
      <c r="BP16" s="351">
        <v>-11.59695</v>
      </c>
      <c r="BQ16" s="351">
        <v>-7.2585660000000001</v>
      </c>
      <c r="BR16" s="351">
        <v>-6.6885149999999998</v>
      </c>
      <c r="BS16" s="351">
        <v>-13.052429999999999</v>
      </c>
      <c r="BT16" s="351">
        <v>-9.4926849999999998</v>
      </c>
      <c r="BU16" s="351">
        <v>2.6812040000000001</v>
      </c>
      <c r="BV16" s="351">
        <v>15.314349999999999</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93.999306484000002</v>
      </c>
      <c r="AB17" s="213">
        <v>82.197027285999994</v>
      </c>
      <c r="AC17" s="213">
        <v>82.838433323000004</v>
      </c>
      <c r="AD17" s="213">
        <v>65.392481032999996</v>
      </c>
      <c r="AE17" s="213">
        <v>61.908686613</v>
      </c>
      <c r="AF17" s="213">
        <v>63.989813900000001</v>
      </c>
      <c r="AG17" s="213">
        <v>69.990746677000004</v>
      </c>
      <c r="AH17" s="213">
        <v>68.434289160999995</v>
      </c>
      <c r="AI17" s="213">
        <v>64.548587699999999</v>
      </c>
      <c r="AJ17" s="213">
        <v>67.697062000000003</v>
      </c>
      <c r="AK17" s="213">
        <v>80.699965032999998</v>
      </c>
      <c r="AL17" s="213">
        <v>101.74753023</v>
      </c>
      <c r="AM17" s="213">
        <v>106.97479168</v>
      </c>
      <c r="AN17" s="213">
        <v>94.907861285999999</v>
      </c>
      <c r="AO17" s="213">
        <v>88.917051096999998</v>
      </c>
      <c r="AP17" s="213">
        <v>78.244100232999998</v>
      </c>
      <c r="AQ17" s="213">
        <v>66.401053580999999</v>
      </c>
      <c r="AR17" s="213">
        <v>69.174080200000006</v>
      </c>
      <c r="AS17" s="213">
        <v>75.637432129000004</v>
      </c>
      <c r="AT17" s="213">
        <v>75.328587741999996</v>
      </c>
      <c r="AU17" s="213">
        <v>72.469701400000005</v>
      </c>
      <c r="AV17" s="213">
        <v>75.156735515999998</v>
      </c>
      <c r="AW17" s="213">
        <v>91.456364467</v>
      </c>
      <c r="AX17" s="213">
        <v>95.889816612999994</v>
      </c>
      <c r="AY17" s="213">
        <v>109.39291694000001</v>
      </c>
      <c r="AZ17" s="213">
        <v>106.56269843</v>
      </c>
      <c r="BA17" s="213">
        <v>94.331150581000003</v>
      </c>
      <c r="BB17" s="213">
        <v>73.627924733</v>
      </c>
      <c r="BC17" s="213">
        <v>69.689305871000002</v>
      </c>
      <c r="BD17" s="213">
        <v>71.6615824</v>
      </c>
      <c r="BE17" s="213">
        <v>77.547820435999995</v>
      </c>
      <c r="BF17" s="213">
        <v>79.029492864999995</v>
      </c>
      <c r="BG17" s="351">
        <v>73.306399999999996</v>
      </c>
      <c r="BH17" s="351">
        <v>76.945970000000003</v>
      </c>
      <c r="BI17" s="351">
        <v>89.731669999999994</v>
      </c>
      <c r="BJ17" s="351">
        <v>103.3377</v>
      </c>
      <c r="BK17" s="351">
        <v>111.5381</v>
      </c>
      <c r="BL17" s="351">
        <v>102.94799999999999</v>
      </c>
      <c r="BM17" s="351">
        <v>92.099850000000004</v>
      </c>
      <c r="BN17" s="351">
        <v>78.56908</v>
      </c>
      <c r="BO17" s="351">
        <v>72.118740000000003</v>
      </c>
      <c r="BP17" s="351">
        <v>73.740210000000005</v>
      </c>
      <c r="BQ17" s="351">
        <v>77.343869999999995</v>
      </c>
      <c r="BR17" s="351">
        <v>78.831980000000001</v>
      </c>
      <c r="BS17" s="351">
        <v>73.309709999999995</v>
      </c>
      <c r="BT17" s="351">
        <v>76.684150000000002</v>
      </c>
      <c r="BU17" s="351">
        <v>87.325789999999998</v>
      </c>
      <c r="BV17" s="351">
        <v>100.1096</v>
      </c>
    </row>
    <row r="18" spans="1:74" ht="11.1" customHeight="1" x14ac:dyDescent="0.2">
      <c r="A18" s="76" t="s">
        <v>554</v>
      </c>
      <c r="B18" s="185" t="s">
        <v>139</v>
      </c>
      <c r="C18" s="213">
        <v>-1.3639098381000001</v>
      </c>
      <c r="D18" s="213">
        <v>-0.44518613857</v>
      </c>
      <c r="E18" s="213">
        <v>-0.19234248676999999</v>
      </c>
      <c r="F18" s="213">
        <v>4.4191103332999998E-2</v>
      </c>
      <c r="G18" s="213">
        <v>-0.24672777644999999</v>
      </c>
      <c r="H18" s="213">
        <v>-0.71625013000000004</v>
      </c>
      <c r="I18" s="213">
        <v>-0.59887138934999995</v>
      </c>
      <c r="J18" s="213">
        <v>-0.21570999902999999</v>
      </c>
      <c r="K18" s="213">
        <v>-0.37741647</v>
      </c>
      <c r="L18" s="213">
        <v>-1.5073766097000001</v>
      </c>
      <c r="M18" s="213">
        <v>-1.7039772967</v>
      </c>
      <c r="N18" s="213">
        <v>-1.4512587454999999</v>
      </c>
      <c r="O18" s="213">
        <v>-1.2830171941999999</v>
      </c>
      <c r="P18" s="213">
        <v>-0.55226234171999999</v>
      </c>
      <c r="Q18" s="213">
        <v>-1.0876455173999999</v>
      </c>
      <c r="R18" s="213">
        <v>-0.83478569999999996</v>
      </c>
      <c r="S18" s="213">
        <v>-0.68251474193999995</v>
      </c>
      <c r="T18" s="213">
        <v>2.9556300000000001E-2</v>
      </c>
      <c r="U18" s="213">
        <v>-0.36245771128999998</v>
      </c>
      <c r="V18" s="213">
        <v>1.5411150319</v>
      </c>
      <c r="W18" s="213">
        <v>0.83620923000000003</v>
      </c>
      <c r="X18" s="213">
        <v>-1.0426428348000001</v>
      </c>
      <c r="Y18" s="213">
        <v>-1.5855800667</v>
      </c>
      <c r="Z18" s="213">
        <v>-2.0456299012999999</v>
      </c>
      <c r="AA18" s="213">
        <v>-2.7852001290000001E-2</v>
      </c>
      <c r="AB18" s="213">
        <v>1.3441929270999999</v>
      </c>
      <c r="AC18" s="213">
        <v>-1.4662142303000001</v>
      </c>
      <c r="AD18" s="213">
        <v>-1.0252870967000001</v>
      </c>
      <c r="AE18" s="213">
        <v>-0.91545658355000004</v>
      </c>
      <c r="AF18" s="213">
        <v>-0.35588989999999998</v>
      </c>
      <c r="AG18" s="213">
        <v>-0.95047015806000001</v>
      </c>
      <c r="AH18" s="213">
        <v>-0.91103070547999998</v>
      </c>
      <c r="AI18" s="213">
        <v>-0.55696879666999999</v>
      </c>
      <c r="AJ18" s="213">
        <v>-2.2233841261</v>
      </c>
      <c r="AK18" s="213">
        <v>-2.2126699332999999</v>
      </c>
      <c r="AL18" s="213">
        <v>-2.3096543271000001</v>
      </c>
      <c r="AM18" s="213">
        <v>-0.1876572571</v>
      </c>
      <c r="AN18" s="213">
        <v>1.5296554643</v>
      </c>
      <c r="AO18" s="213">
        <v>0.54425941839000003</v>
      </c>
      <c r="AP18" s="213">
        <v>-0.37013686667000001</v>
      </c>
      <c r="AQ18" s="213">
        <v>-0.37642332258</v>
      </c>
      <c r="AR18" s="213">
        <v>-0.82943743000000003</v>
      </c>
      <c r="AS18" s="213">
        <v>5.3164133870999997E-2</v>
      </c>
      <c r="AT18" s="213">
        <v>-0.76835987418999996</v>
      </c>
      <c r="AU18" s="213">
        <v>-0.51816386667000003</v>
      </c>
      <c r="AV18" s="213">
        <v>-1.7273759065000001</v>
      </c>
      <c r="AW18" s="213">
        <v>-1.8566639033000001</v>
      </c>
      <c r="AX18" s="213">
        <v>-0.45272413</v>
      </c>
      <c r="AY18" s="213">
        <v>-0.34152300065000002</v>
      </c>
      <c r="AZ18" s="213">
        <v>-0.12141863857</v>
      </c>
      <c r="BA18" s="213">
        <v>-1.3183922567999999</v>
      </c>
      <c r="BB18" s="213">
        <v>-0.86388863332999999</v>
      </c>
      <c r="BC18" s="213">
        <v>-1.74371981</v>
      </c>
      <c r="BD18" s="213">
        <v>-1.6803797332999999</v>
      </c>
      <c r="BE18" s="213">
        <v>-3.6680436406000001E-2</v>
      </c>
      <c r="BF18" s="213">
        <v>-0.98284686543999999</v>
      </c>
      <c r="BG18" s="351">
        <v>-0.73108390000000001</v>
      </c>
      <c r="BH18" s="351">
        <v>-1.348735</v>
      </c>
      <c r="BI18" s="351">
        <v>-0.41740630000000001</v>
      </c>
      <c r="BJ18" s="351">
        <v>-0.4172015</v>
      </c>
      <c r="BK18" s="351">
        <v>0.45687280000000002</v>
      </c>
      <c r="BL18" s="351">
        <v>1.1810080000000001</v>
      </c>
      <c r="BM18" s="351">
        <v>-1.0962320000000001</v>
      </c>
      <c r="BN18" s="351">
        <v>-0.82258750000000003</v>
      </c>
      <c r="BO18" s="351">
        <v>-1.0374099999999999</v>
      </c>
      <c r="BP18" s="351">
        <v>-1.574427</v>
      </c>
      <c r="BQ18" s="351">
        <v>-0.27439029999999998</v>
      </c>
      <c r="BR18" s="351">
        <v>-1.1942600000000001</v>
      </c>
      <c r="BS18" s="351">
        <v>1.3114619999999999</v>
      </c>
      <c r="BT18" s="351">
        <v>0.55646419999999996</v>
      </c>
      <c r="BU18" s="351">
        <v>1.3217939999999999</v>
      </c>
      <c r="BV18" s="351">
        <v>0.93165100000000001</v>
      </c>
    </row>
    <row r="19" spans="1:74" ht="11.1" customHeight="1" x14ac:dyDescent="0.2">
      <c r="A19" s="77" t="s">
        <v>793</v>
      </c>
      <c r="B19" s="185" t="s">
        <v>439</v>
      </c>
      <c r="C19" s="213">
        <v>100.48322674000001</v>
      </c>
      <c r="D19" s="213">
        <v>104.47036579</v>
      </c>
      <c r="E19" s="213">
        <v>83.591160578</v>
      </c>
      <c r="F19" s="213">
        <v>66.930632669999994</v>
      </c>
      <c r="G19" s="213">
        <v>59.940184803999998</v>
      </c>
      <c r="H19" s="213">
        <v>63.330122637000002</v>
      </c>
      <c r="I19" s="213">
        <v>66.700323319999995</v>
      </c>
      <c r="J19" s="213">
        <v>66.216925161999995</v>
      </c>
      <c r="K19" s="213">
        <v>63.377828262999998</v>
      </c>
      <c r="L19" s="213">
        <v>64.106702131999995</v>
      </c>
      <c r="M19" s="213">
        <v>74.971261769999998</v>
      </c>
      <c r="N19" s="213">
        <v>83.489204803000007</v>
      </c>
      <c r="O19" s="213">
        <v>99.732019773999994</v>
      </c>
      <c r="P19" s="213">
        <v>91.457169726999993</v>
      </c>
      <c r="Q19" s="213">
        <v>76.009562127999999</v>
      </c>
      <c r="R19" s="213">
        <v>69.461554766999996</v>
      </c>
      <c r="S19" s="213">
        <v>63.412751839000002</v>
      </c>
      <c r="T19" s="213">
        <v>66.688463866999996</v>
      </c>
      <c r="U19" s="213">
        <v>70.535909384999997</v>
      </c>
      <c r="V19" s="213">
        <v>71.237811579999999</v>
      </c>
      <c r="W19" s="213">
        <v>64.924982063000002</v>
      </c>
      <c r="X19" s="213">
        <v>62.103255230000002</v>
      </c>
      <c r="Y19" s="213">
        <v>71.981428532999999</v>
      </c>
      <c r="Z19" s="213">
        <v>92.460310518</v>
      </c>
      <c r="AA19" s="213">
        <v>93.971454483000002</v>
      </c>
      <c r="AB19" s="213">
        <v>83.541220213000003</v>
      </c>
      <c r="AC19" s="213">
        <v>81.372219091999995</v>
      </c>
      <c r="AD19" s="213">
        <v>64.367193936999996</v>
      </c>
      <c r="AE19" s="213">
        <v>60.993230029000003</v>
      </c>
      <c r="AF19" s="213">
        <v>63.633924</v>
      </c>
      <c r="AG19" s="213">
        <v>69.040276519000003</v>
      </c>
      <c r="AH19" s="213">
        <v>67.523258455999994</v>
      </c>
      <c r="AI19" s="213">
        <v>63.991618903000003</v>
      </c>
      <c r="AJ19" s="213">
        <v>65.473677874000003</v>
      </c>
      <c r="AK19" s="213">
        <v>78.487295099999997</v>
      </c>
      <c r="AL19" s="213">
        <v>99.437875899000005</v>
      </c>
      <c r="AM19" s="213">
        <v>106.78713442</v>
      </c>
      <c r="AN19" s="213">
        <v>96.43751675</v>
      </c>
      <c r="AO19" s="213">
        <v>89.461310514999994</v>
      </c>
      <c r="AP19" s="213">
        <v>77.873963367000002</v>
      </c>
      <c r="AQ19" s="213">
        <v>66.024630258000002</v>
      </c>
      <c r="AR19" s="213">
        <v>68.344642769999993</v>
      </c>
      <c r="AS19" s="213">
        <v>75.690596263000003</v>
      </c>
      <c r="AT19" s="213">
        <v>74.560227867999998</v>
      </c>
      <c r="AU19" s="213">
        <v>71.951537533000007</v>
      </c>
      <c r="AV19" s="213">
        <v>73.429359610000006</v>
      </c>
      <c r="AW19" s="213">
        <v>89.599700562999999</v>
      </c>
      <c r="AX19" s="213">
        <v>95.437092483000001</v>
      </c>
      <c r="AY19" s="213">
        <v>109.05139393</v>
      </c>
      <c r="AZ19" s="213">
        <v>106.44127979</v>
      </c>
      <c r="BA19" s="213">
        <v>93.012758324000004</v>
      </c>
      <c r="BB19" s="213">
        <v>72.764036099999998</v>
      </c>
      <c r="BC19" s="213">
        <v>67.945586061</v>
      </c>
      <c r="BD19" s="213">
        <v>69.981202667000005</v>
      </c>
      <c r="BE19" s="213">
        <v>77.511139999999997</v>
      </c>
      <c r="BF19" s="213">
        <v>78.046645999999996</v>
      </c>
      <c r="BG19" s="351">
        <v>72.575320000000005</v>
      </c>
      <c r="BH19" s="351">
        <v>75.597239999999999</v>
      </c>
      <c r="BI19" s="351">
        <v>89.314260000000004</v>
      </c>
      <c r="BJ19" s="351">
        <v>102.9205</v>
      </c>
      <c r="BK19" s="351">
        <v>111.9949</v>
      </c>
      <c r="BL19" s="351">
        <v>104.129</v>
      </c>
      <c r="BM19" s="351">
        <v>91.003609999999995</v>
      </c>
      <c r="BN19" s="351">
        <v>77.746489999999994</v>
      </c>
      <c r="BO19" s="351">
        <v>71.081329999999994</v>
      </c>
      <c r="BP19" s="351">
        <v>72.165790000000001</v>
      </c>
      <c r="BQ19" s="351">
        <v>77.069479999999999</v>
      </c>
      <c r="BR19" s="351">
        <v>77.637720000000002</v>
      </c>
      <c r="BS19" s="351">
        <v>74.621179999999995</v>
      </c>
      <c r="BT19" s="351">
        <v>77.240610000000004</v>
      </c>
      <c r="BU19" s="351">
        <v>88.647589999999994</v>
      </c>
      <c r="BV19" s="351">
        <v>101.0412</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26.796096773999999</v>
      </c>
      <c r="AB22" s="213">
        <v>20.689714286000001</v>
      </c>
      <c r="AC22" s="213">
        <v>18.702193548</v>
      </c>
      <c r="AD22" s="213">
        <v>9.2970000000000006</v>
      </c>
      <c r="AE22" s="213">
        <v>6.4338709676999999</v>
      </c>
      <c r="AF22" s="213">
        <v>4.1345666666999996</v>
      </c>
      <c r="AG22" s="213">
        <v>3.4652258064999999</v>
      </c>
      <c r="AH22" s="213">
        <v>3.3494193548000002</v>
      </c>
      <c r="AI22" s="213">
        <v>3.8182333332999998</v>
      </c>
      <c r="AJ22" s="213">
        <v>6.6150645161000003</v>
      </c>
      <c r="AK22" s="213">
        <v>15.587899999999999</v>
      </c>
      <c r="AL22" s="213">
        <v>26.503741935000001</v>
      </c>
      <c r="AM22" s="213">
        <v>31.477483871</v>
      </c>
      <c r="AN22" s="213">
        <v>24.530107142999999</v>
      </c>
      <c r="AO22" s="213">
        <v>21.169774193999999</v>
      </c>
      <c r="AP22" s="213">
        <v>14.618833333</v>
      </c>
      <c r="AQ22" s="213">
        <v>5.4163870968000003</v>
      </c>
      <c r="AR22" s="213">
        <v>3.9630333332999998</v>
      </c>
      <c r="AS22" s="213">
        <v>3.4022580644999998</v>
      </c>
      <c r="AT22" s="213">
        <v>3.2040000000000002</v>
      </c>
      <c r="AU22" s="213">
        <v>3.7357</v>
      </c>
      <c r="AV22" s="213">
        <v>8.2113870967999993</v>
      </c>
      <c r="AW22" s="213">
        <v>19.848933333000002</v>
      </c>
      <c r="AX22" s="213">
        <v>24.607032258</v>
      </c>
      <c r="AY22" s="213">
        <v>30.657354839</v>
      </c>
      <c r="AZ22" s="213">
        <v>28.703857143</v>
      </c>
      <c r="BA22" s="213">
        <v>22.121580645000002</v>
      </c>
      <c r="BB22" s="213">
        <v>10.910066667000001</v>
      </c>
      <c r="BC22" s="213">
        <v>6.8228709677000001</v>
      </c>
      <c r="BD22" s="213">
        <v>4.3098000000000001</v>
      </c>
      <c r="BE22" s="213">
        <v>3.5961569999999998</v>
      </c>
      <c r="BF22" s="213">
        <v>3.1243720000000001</v>
      </c>
      <c r="BG22" s="351">
        <v>4.0460750000000001</v>
      </c>
      <c r="BH22" s="351">
        <v>8.7905739999999994</v>
      </c>
      <c r="BI22" s="351">
        <v>17.668790000000001</v>
      </c>
      <c r="BJ22" s="351">
        <v>25.94586</v>
      </c>
      <c r="BK22" s="351">
        <v>31.918980000000001</v>
      </c>
      <c r="BL22" s="351">
        <v>26.774660000000001</v>
      </c>
      <c r="BM22" s="351">
        <v>20.529209999999999</v>
      </c>
      <c r="BN22" s="351">
        <v>12.31387</v>
      </c>
      <c r="BO22" s="351">
        <v>6.3858740000000003</v>
      </c>
      <c r="BP22" s="351">
        <v>4.0647060000000002</v>
      </c>
      <c r="BQ22" s="351">
        <v>3.6003189999999998</v>
      </c>
      <c r="BR22" s="351">
        <v>3.2444839999999999</v>
      </c>
      <c r="BS22" s="351">
        <v>4.1193039999999996</v>
      </c>
      <c r="BT22" s="351">
        <v>8.3068360000000006</v>
      </c>
      <c r="BU22" s="351">
        <v>16.773209999999999</v>
      </c>
      <c r="BV22" s="351">
        <v>25.309170000000002</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15.460870968</v>
      </c>
      <c r="AB23" s="213">
        <v>12.836857143</v>
      </c>
      <c r="AC23" s="213">
        <v>11.987225806</v>
      </c>
      <c r="AD23" s="213">
        <v>7.0659666666999996</v>
      </c>
      <c r="AE23" s="213">
        <v>5.7572580645000002</v>
      </c>
      <c r="AF23" s="213">
        <v>4.6013666666999997</v>
      </c>
      <c r="AG23" s="213">
        <v>4.3108709676999997</v>
      </c>
      <c r="AH23" s="213">
        <v>4.4260645161000003</v>
      </c>
      <c r="AI23" s="213">
        <v>4.8265666666999998</v>
      </c>
      <c r="AJ23" s="213">
        <v>6.4713870968</v>
      </c>
      <c r="AK23" s="213">
        <v>10.743633333</v>
      </c>
      <c r="AL23" s="213">
        <v>15.699677419</v>
      </c>
      <c r="AM23" s="213">
        <v>17.677258065</v>
      </c>
      <c r="AN23" s="213">
        <v>15.003642856999999</v>
      </c>
      <c r="AO23" s="213">
        <v>13.355870968</v>
      </c>
      <c r="AP23" s="213">
        <v>9.9512333332999994</v>
      </c>
      <c r="AQ23" s="213">
        <v>5.2198064516000002</v>
      </c>
      <c r="AR23" s="213">
        <v>4.6804333332999999</v>
      </c>
      <c r="AS23" s="213">
        <v>4.3679354839000002</v>
      </c>
      <c r="AT23" s="213">
        <v>4.5540645161000004</v>
      </c>
      <c r="AU23" s="213">
        <v>4.8272000000000004</v>
      </c>
      <c r="AV23" s="213">
        <v>7.5865483870999997</v>
      </c>
      <c r="AW23" s="213">
        <v>12.728333333</v>
      </c>
      <c r="AX23" s="213">
        <v>14.675870968</v>
      </c>
      <c r="AY23" s="213">
        <v>17.826774193999999</v>
      </c>
      <c r="AZ23" s="213">
        <v>16.782321429</v>
      </c>
      <c r="BA23" s="213">
        <v>13.652064515999999</v>
      </c>
      <c r="BB23" s="213">
        <v>8.2075666667</v>
      </c>
      <c r="BC23" s="213">
        <v>5.9593225806000003</v>
      </c>
      <c r="BD23" s="213">
        <v>4.7903666666999998</v>
      </c>
      <c r="BE23" s="213">
        <v>4.6685939999999997</v>
      </c>
      <c r="BF23" s="213">
        <v>4.8685960000000001</v>
      </c>
      <c r="BG23" s="351">
        <v>5.3020680000000002</v>
      </c>
      <c r="BH23" s="351">
        <v>7.4978550000000004</v>
      </c>
      <c r="BI23" s="351">
        <v>11.40648</v>
      </c>
      <c r="BJ23" s="351">
        <v>15.04832</v>
      </c>
      <c r="BK23" s="351">
        <v>17.823399999999999</v>
      </c>
      <c r="BL23" s="351">
        <v>15.95201</v>
      </c>
      <c r="BM23" s="351">
        <v>12.43829</v>
      </c>
      <c r="BN23" s="351">
        <v>8.6868689999999997</v>
      </c>
      <c r="BO23" s="351">
        <v>6.1772299999999998</v>
      </c>
      <c r="BP23" s="351">
        <v>4.9804050000000002</v>
      </c>
      <c r="BQ23" s="351">
        <v>4.6762879999999996</v>
      </c>
      <c r="BR23" s="351">
        <v>4.8387310000000001</v>
      </c>
      <c r="BS23" s="351">
        <v>5.213711</v>
      </c>
      <c r="BT23" s="351">
        <v>6.9766510000000004</v>
      </c>
      <c r="BU23" s="351">
        <v>10.653309999999999</v>
      </c>
      <c r="BV23" s="351">
        <v>14.302809999999999</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23.703838709999999</v>
      </c>
      <c r="AB24" s="213">
        <v>23.228464286000001</v>
      </c>
      <c r="AC24" s="213">
        <v>22.478741934999999</v>
      </c>
      <c r="AD24" s="213">
        <v>21.066733332999998</v>
      </c>
      <c r="AE24" s="213">
        <v>20.277258065000002</v>
      </c>
      <c r="AF24" s="213">
        <v>20.483899999999998</v>
      </c>
      <c r="AG24" s="213">
        <v>20.126935484000001</v>
      </c>
      <c r="AH24" s="213">
        <v>20.566096773999998</v>
      </c>
      <c r="AI24" s="213">
        <v>20.536933333</v>
      </c>
      <c r="AJ24" s="213">
        <v>21.193677419</v>
      </c>
      <c r="AK24" s="213">
        <v>23.203766667</v>
      </c>
      <c r="AL24" s="213">
        <v>24.558516129000001</v>
      </c>
      <c r="AM24" s="213">
        <v>24.870032257999998</v>
      </c>
      <c r="AN24" s="213">
        <v>24.610250000000001</v>
      </c>
      <c r="AO24" s="213">
        <v>23.448096774</v>
      </c>
      <c r="AP24" s="213">
        <v>22.892866667</v>
      </c>
      <c r="AQ24" s="213">
        <v>21.299709676999999</v>
      </c>
      <c r="AR24" s="213">
        <v>21.297266666999999</v>
      </c>
      <c r="AS24" s="213">
        <v>21.116612903</v>
      </c>
      <c r="AT24" s="213">
        <v>21.222516128999999</v>
      </c>
      <c r="AU24" s="213">
        <v>21.5547</v>
      </c>
      <c r="AV24" s="213">
        <v>21.659806452000002</v>
      </c>
      <c r="AW24" s="213">
        <v>24.210100000000001</v>
      </c>
      <c r="AX24" s="213">
        <v>24.386290323000001</v>
      </c>
      <c r="AY24" s="213">
        <v>25.517225805999999</v>
      </c>
      <c r="AZ24" s="213">
        <v>25.357250000000001</v>
      </c>
      <c r="BA24" s="213">
        <v>23.880290323000001</v>
      </c>
      <c r="BB24" s="213">
        <v>22.220400000000001</v>
      </c>
      <c r="BC24" s="213">
        <v>21.50083871</v>
      </c>
      <c r="BD24" s="213">
        <v>20.874266667000001</v>
      </c>
      <c r="BE24" s="213">
        <v>21.416180000000001</v>
      </c>
      <c r="BF24" s="213">
        <v>21.15307</v>
      </c>
      <c r="BG24" s="351">
        <v>21.595780000000001</v>
      </c>
      <c r="BH24" s="351">
        <v>22.328679999999999</v>
      </c>
      <c r="BI24" s="351">
        <v>24.063610000000001</v>
      </c>
      <c r="BJ24" s="351">
        <v>25.552669999999999</v>
      </c>
      <c r="BK24" s="351">
        <v>26.199590000000001</v>
      </c>
      <c r="BL24" s="351">
        <v>26.192640000000001</v>
      </c>
      <c r="BM24" s="351">
        <v>24.281849999999999</v>
      </c>
      <c r="BN24" s="351">
        <v>23.42718</v>
      </c>
      <c r="BO24" s="351">
        <v>22.215990000000001</v>
      </c>
      <c r="BP24" s="351">
        <v>22.095839999999999</v>
      </c>
      <c r="BQ24" s="351">
        <v>21.499189999999999</v>
      </c>
      <c r="BR24" s="351">
        <v>21.552060000000001</v>
      </c>
      <c r="BS24" s="351">
        <v>22.510950000000001</v>
      </c>
      <c r="BT24" s="351">
        <v>23.228739999999998</v>
      </c>
      <c r="BU24" s="351">
        <v>25.134150000000002</v>
      </c>
      <c r="BV24" s="351">
        <v>26.403929999999999</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25.330973129</v>
      </c>
      <c r="AN25" s="213">
        <v>25.044766750000001</v>
      </c>
      <c r="AO25" s="213">
        <v>24.367729871000002</v>
      </c>
      <c r="AP25" s="213">
        <v>23.5795967</v>
      </c>
      <c r="AQ25" s="213">
        <v>27.522597999999999</v>
      </c>
      <c r="AR25" s="213">
        <v>31.749042766999999</v>
      </c>
      <c r="AS25" s="213">
        <v>39.859144645000001</v>
      </c>
      <c r="AT25" s="213">
        <v>38.559356903000001</v>
      </c>
      <c r="AU25" s="213">
        <v>34.816904200000003</v>
      </c>
      <c r="AV25" s="213">
        <v>28.870520902999999</v>
      </c>
      <c r="AW25" s="213">
        <v>25.209867233000001</v>
      </c>
      <c r="AX25" s="213">
        <v>23.998640870999999</v>
      </c>
      <c r="AY25" s="213">
        <v>26.906974581</v>
      </c>
      <c r="AZ25" s="213">
        <v>27.470779786000001</v>
      </c>
      <c r="BA25" s="213">
        <v>25.556822838999999</v>
      </c>
      <c r="BB25" s="213">
        <v>24.134936100000001</v>
      </c>
      <c r="BC25" s="213">
        <v>26.519102193999998</v>
      </c>
      <c r="BD25" s="213">
        <v>32.754902667000003</v>
      </c>
      <c r="BE25" s="213">
        <v>40.802838710000003</v>
      </c>
      <c r="BF25" s="213">
        <v>41.868580645000002</v>
      </c>
      <c r="BG25" s="351">
        <v>34.25338</v>
      </c>
      <c r="BH25" s="351">
        <v>29.489799999999999</v>
      </c>
      <c r="BI25" s="351">
        <v>28.306049999999999</v>
      </c>
      <c r="BJ25" s="351">
        <v>28.179839999999999</v>
      </c>
      <c r="BK25" s="351">
        <v>27.66254</v>
      </c>
      <c r="BL25" s="351">
        <v>26.993079999999999</v>
      </c>
      <c r="BM25" s="351">
        <v>25.883320000000001</v>
      </c>
      <c r="BN25" s="351">
        <v>25.75131</v>
      </c>
      <c r="BO25" s="351">
        <v>28.864840000000001</v>
      </c>
      <c r="BP25" s="351">
        <v>33.448210000000003</v>
      </c>
      <c r="BQ25" s="351">
        <v>39.56044</v>
      </c>
      <c r="BR25" s="351">
        <v>40.25085</v>
      </c>
      <c r="BS25" s="351">
        <v>35.136960000000002</v>
      </c>
      <c r="BT25" s="351">
        <v>30.996880000000001</v>
      </c>
      <c r="BU25" s="351">
        <v>28.010210000000001</v>
      </c>
      <c r="BV25" s="351">
        <v>26.70121</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4.0712258065000002</v>
      </c>
      <c r="AB26" s="213">
        <v>4.1058571428999997</v>
      </c>
      <c r="AC26" s="213">
        <v>4.2019032257999998</v>
      </c>
      <c r="AD26" s="213">
        <v>4.2063666667000001</v>
      </c>
      <c r="AE26" s="213">
        <v>4.1993870967999998</v>
      </c>
      <c r="AF26" s="213">
        <v>4.2323666666999999</v>
      </c>
      <c r="AG26" s="213">
        <v>4.2842580645000004</v>
      </c>
      <c r="AH26" s="213">
        <v>4.2832580645</v>
      </c>
      <c r="AI26" s="213">
        <v>4.3473666667000002</v>
      </c>
      <c r="AJ26" s="213">
        <v>4.4081612902999998</v>
      </c>
      <c r="AK26" s="213">
        <v>4.5277333332999996</v>
      </c>
      <c r="AL26" s="213">
        <v>4.5545483870999997</v>
      </c>
      <c r="AM26" s="213">
        <v>4.4705483871</v>
      </c>
      <c r="AN26" s="213">
        <v>4.5633214286000001</v>
      </c>
      <c r="AO26" s="213">
        <v>4.6200967742000003</v>
      </c>
      <c r="AP26" s="213">
        <v>4.6400666667000001</v>
      </c>
      <c r="AQ26" s="213">
        <v>4.6901290322999998</v>
      </c>
      <c r="AR26" s="213">
        <v>4.7171000000000003</v>
      </c>
      <c r="AS26" s="213">
        <v>4.8114193547999999</v>
      </c>
      <c r="AT26" s="213">
        <v>4.9171290323000001</v>
      </c>
      <c r="AU26" s="213">
        <v>4.9832666666999996</v>
      </c>
      <c r="AV26" s="213">
        <v>5.0280322580999997</v>
      </c>
      <c r="AW26" s="213">
        <v>5.0990333333000004</v>
      </c>
      <c r="AX26" s="213">
        <v>5.1104838709999996</v>
      </c>
      <c r="AY26" s="213">
        <v>5.1074838710000003</v>
      </c>
      <c r="AZ26" s="213">
        <v>5.1609642857000004</v>
      </c>
      <c r="BA26" s="213">
        <v>5.1932580645000002</v>
      </c>
      <c r="BB26" s="213">
        <v>5.2212333332999998</v>
      </c>
      <c r="BC26" s="213">
        <v>5.2018709676999997</v>
      </c>
      <c r="BD26" s="213">
        <v>5.2561</v>
      </c>
      <c r="BE26" s="213">
        <v>5.2491709999999996</v>
      </c>
      <c r="BF26" s="213">
        <v>5.3190099999999996</v>
      </c>
      <c r="BG26" s="351">
        <v>5.3581630000000002</v>
      </c>
      <c r="BH26" s="351">
        <v>5.3812889999999998</v>
      </c>
      <c r="BI26" s="351">
        <v>5.4080640000000004</v>
      </c>
      <c r="BJ26" s="351">
        <v>5.4094170000000004</v>
      </c>
      <c r="BK26" s="351">
        <v>5.3870829999999996</v>
      </c>
      <c r="BL26" s="351">
        <v>5.3672029999999999</v>
      </c>
      <c r="BM26" s="351">
        <v>5.358104</v>
      </c>
      <c r="BN26" s="351">
        <v>5.3589919999999998</v>
      </c>
      <c r="BO26" s="351">
        <v>5.3713470000000001</v>
      </c>
      <c r="BP26" s="351">
        <v>5.3822770000000002</v>
      </c>
      <c r="BQ26" s="351">
        <v>5.3908800000000001</v>
      </c>
      <c r="BR26" s="351">
        <v>5.4117680000000004</v>
      </c>
      <c r="BS26" s="351">
        <v>5.4257140000000001</v>
      </c>
      <c r="BT26" s="351">
        <v>5.4165850000000004</v>
      </c>
      <c r="BU26" s="351">
        <v>5.411168</v>
      </c>
      <c r="BV26" s="351">
        <v>5.3715619999999999</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2.5279677419</v>
      </c>
      <c r="AB27" s="213">
        <v>2.2334285714000002</v>
      </c>
      <c r="AC27" s="213">
        <v>2.1857741934999999</v>
      </c>
      <c r="AD27" s="213">
        <v>1.6961999999999999</v>
      </c>
      <c r="AE27" s="213">
        <v>1.6096129031999999</v>
      </c>
      <c r="AF27" s="213">
        <v>1.6806000000000001</v>
      </c>
      <c r="AG27" s="213">
        <v>1.8220967742</v>
      </c>
      <c r="AH27" s="213">
        <v>1.7967741934999999</v>
      </c>
      <c r="AI27" s="213">
        <v>1.6872333333</v>
      </c>
      <c r="AJ27" s="213">
        <v>1.7313548387</v>
      </c>
      <c r="AK27" s="213">
        <v>2.0857666667000001</v>
      </c>
      <c r="AL27" s="213">
        <v>2.6645806452</v>
      </c>
      <c r="AM27" s="213">
        <v>2.8420322581000002</v>
      </c>
      <c r="AN27" s="213">
        <v>2.5666071429000001</v>
      </c>
      <c r="AO27" s="213">
        <v>2.3809354839000001</v>
      </c>
      <c r="AP27" s="213">
        <v>2.0725333333</v>
      </c>
      <c r="AQ27" s="213">
        <v>1.7571935484000001</v>
      </c>
      <c r="AR27" s="213">
        <v>1.8189333333</v>
      </c>
      <c r="AS27" s="213">
        <v>2.0144193547999998</v>
      </c>
      <c r="AT27" s="213">
        <v>1.9843548387000001</v>
      </c>
      <c r="AU27" s="213">
        <v>1.9149333333</v>
      </c>
      <c r="AV27" s="213">
        <v>1.9542580645000001</v>
      </c>
      <c r="AW27" s="213">
        <v>2.3845999999999998</v>
      </c>
      <c r="AX27" s="213">
        <v>2.5399677419</v>
      </c>
      <c r="AY27" s="213">
        <v>2.9022903225999999</v>
      </c>
      <c r="AZ27" s="213">
        <v>2.8328214286</v>
      </c>
      <c r="BA27" s="213">
        <v>2.4754516129000002</v>
      </c>
      <c r="BB27" s="213">
        <v>1.9365333333000001</v>
      </c>
      <c r="BC27" s="213">
        <v>1.8082903226</v>
      </c>
      <c r="BD27" s="213">
        <v>1.8624666667000001</v>
      </c>
      <c r="BE27" s="213">
        <v>2.0715680000000001</v>
      </c>
      <c r="BF27" s="213">
        <v>1.945208</v>
      </c>
      <c r="BG27" s="351">
        <v>1.8865499999999999</v>
      </c>
      <c r="BH27" s="351">
        <v>1.975749</v>
      </c>
      <c r="BI27" s="351">
        <v>2.3279649999999998</v>
      </c>
      <c r="BJ27" s="351">
        <v>2.6510980000000002</v>
      </c>
      <c r="BK27" s="351">
        <v>2.8670610000000001</v>
      </c>
      <c r="BL27" s="351">
        <v>2.713095</v>
      </c>
      <c r="BM27" s="351">
        <v>2.3765309999999999</v>
      </c>
      <c r="BN27" s="351">
        <v>2.0719690000000002</v>
      </c>
      <c r="BO27" s="351">
        <v>1.9297489999999999</v>
      </c>
      <c r="BP27" s="351">
        <v>2.0580470000000002</v>
      </c>
      <c r="BQ27" s="351">
        <v>2.2060650000000002</v>
      </c>
      <c r="BR27" s="351">
        <v>2.2035170000000002</v>
      </c>
      <c r="BS27" s="351">
        <v>2.078236</v>
      </c>
      <c r="BT27" s="351">
        <v>2.1786270000000001</v>
      </c>
      <c r="BU27" s="351">
        <v>2.5292430000000001</v>
      </c>
      <c r="BV27" s="351">
        <v>2.8162639999999999</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0.13329032258000001</v>
      </c>
      <c r="AB28" s="213">
        <v>0.13328571429</v>
      </c>
      <c r="AC28" s="213">
        <v>0.13329032258000001</v>
      </c>
      <c r="AD28" s="213">
        <v>0.1333</v>
      </c>
      <c r="AE28" s="213">
        <v>0.13329032258000001</v>
      </c>
      <c r="AF28" s="213">
        <v>0.1333</v>
      </c>
      <c r="AG28" s="213">
        <v>0.13329032258000001</v>
      </c>
      <c r="AH28" s="213">
        <v>0.13329032258000001</v>
      </c>
      <c r="AI28" s="213">
        <v>0.1333</v>
      </c>
      <c r="AJ28" s="213">
        <v>0.13329032258000001</v>
      </c>
      <c r="AK28" s="213">
        <v>0.1333</v>
      </c>
      <c r="AL28" s="213">
        <v>0.13329032258000001</v>
      </c>
      <c r="AM28" s="213">
        <v>0.11880645161</v>
      </c>
      <c r="AN28" s="213">
        <v>0.11882142857</v>
      </c>
      <c r="AO28" s="213">
        <v>0.11880645161</v>
      </c>
      <c r="AP28" s="213">
        <v>0.11883333333</v>
      </c>
      <c r="AQ28" s="213">
        <v>0.11880645161</v>
      </c>
      <c r="AR28" s="213">
        <v>0.11883333333</v>
      </c>
      <c r="AS28" s="213">
        <v>0.11880645161</v>
      </c>
      <c r="AT28" s="213">
        <v>0.11880645161</v>
      </c>
      <c r="AU28" s="213">
        <v>0.11883333333</v>
      </c>
      <c r="AV28" s="213">
        <v>0.11880645161</v>
      </c>
      <c r="AW28" s="213">
        <v>0.11883333333</v>
      </c>
      <c r="AX28" s="213">
        <v>0.11880645161</v>
      </c>
      <c r="AY28" s="213">
        <v>0.13329032258000001</v>
      </c>
      <c r="AZ28" s="213">
        <v>0.13328571429</v>
      </c>
      <c r="BA28" s="213">
        <v>0.13329032258000001</v>
      </c>
      <c r="BB28" s="213">
        <v>0.1333</v>
      </c>
      <c r="BC28" s="213">
        <v>0.13329032258000001</v>
      </c>
      <c r="BD28" s="213">
        <v>0.1333</v>
      </c>
      <c r="BE28" s="213">
        <v>0.1333</v>
      </c>
      <c r="BF28" s="213">
        <v>0.1333</v>
      </c>
      <c r="BG28" s="351">
        <v>0.1333</v>
      </c>
      <c r="BH28" s="351">
        <v>0.1333</v>
      </c>
      <c r="BI28" s="351">
        <v>0.1333</v>
      </c>
      <c r="BJ28" s="351">
        <v>0.1333</v>
      </c>
      <c r="BK28" s="351">
        <v>0.1363</v>
      </c>
      <c r="BL28" s="351">
        <v>0.1363</v>
      </c>
      <c r="BM28" s="351">
        <v>0.1363</v>
      </c>
      <c r="BN28" s="351">
        <v>0.1363</v>
      </c>
      <c r="BO28" s="351">
        <v>0.1363</v>
      </c>
      <c r="BP28" s="351">
        <v>0.1363</v>
      </c>
      <c r="BQ28" s="351">
        <v>0.1363</v>
      </c>
      <c r="BR28" s="351">
        <v>0.1363</v>
      </c>
      <c r="BS28" s="351">
        <v>0.1363</v>
      </c>
      <c r="BT28" s="351">
        <v>0.1363</v>
      </c>
      <c r="BU28" s="351">
        <v>0.1363</v>
      </c>
      <c r="BV28" s="351">
        <v>0.1363</v>
      </c>
    </row>
    <row r="29" spans="1:74" ht="11.1" customHeight="1" x14ac:dyDescent="0.2">
      <c r="A29" s="77" t="s">
        <v>560</v>
      </c>
      <c r="B29" s="186" t="s">
        <v>803</v>
      </c>
      <c r="C29" s="213">
        <v>100.48322674000001</v>
      </c>
      <c r="D29" s="213">
        <v>104.47036579</v>
      </c>
      <c r="E29" s="213">
        <v>83.591160578</v>
      </c>
      <c r="F29" s="213">
        <v>66.930632669999994</v>
      </c>
      <c r="G29" s="213">
        <v>59.940184803999998</v>
      </c>
      <c r="H29" s="213">
        <v>63.330122637000002</v>
      </c>
      <c r="I29" s="213">
        <v>66.700323319999995</v>
      </c>
      <c r="J29" s="213">
        <v>66.216925161999995</v>
      </c>
      <c r="K29" s="213">
        <v>63.377828262999998</v>
      </c>
      <c r="L29" s="213">
        <v>64.106702131999995</v>
      </c>
      <c r="M29" s="213">
        <v>74.971261769999998</v>
      </c>
      <c r="N29" s="213">
        <v>83.489204803000007</v>
      </c>
      <c r="O29" s="213">
        <v>99.732019773999994</v>
      </c>
      <c r="P29" s="213">
        <v>91.457169726999993</v>
      </c>
      <c r="Q29" s="213">
        <v>76.009562127999999</v>
      </c>
      <c r="R29" s="213">
        <v>69.461554766999996</v>
      </c>
      <c r="S29" s="213">
        <v>63.412751839000002</v>
      </c>
      <c r="T29" s="213">
        <v>66.688463866999996</v>
      </c>
      <c r="U29" s="213">
        <v>70.535909384999997</v>
      </c>
      <c r="V29" s="213">
        <v>71.237811579999999</v>
      </c>
      <c r="W29" s="213">
        <v>64.924982063000002</v>
      </c>
      <c r="X29" s="213">
        <v>62.103255230000002</v>
      </c>
      <c r="Y29" s="213">
        <v>71.981428532999999</v>
      </c>
      <c r="Z29" s="213">
        <v>92.460310518</v>
      </c>
      <c r="AA29" s="213">
        <v>93.971454483000002</v>
      </c>
      <c r="AB29" s="213">
        <v>83.541220213000003</v>
      </c>
      <c r="AC29" s="213">
        <v>81.372219091999995</v>
      </c>
      <c r="AD29" s="213">
        <v>64.367193936999996</v>
      </c>
      <c r="AE29" s="213">
        <v>60.993230029000003</v>
      </c>
      <c r="AF29" s="213">
        <v>63.633924</v>
      </c>
      <c r="AG29" s="213">
        <v>69.040276519000003</v>
      </c>
      <c r="AH29" s="213">
        <v>67.523258455999994</v>
      </c>
      <c r="AI29" s="213">
        <v>63.991618903000003</v>
      </c>
      <c r="AJ29" s="213">
        <v>65.473677874000003</v>
      </c>
      <c r="AK29" s="213">
        <v>78.487295099999997</v>
      </c>
      <c r="AL29" s="213">
        <v>99.437875899000005</v>
      </c>
      <c r="AM29" s="213">
        <v>106.78713442</v>
      </c>
      <c r="AN29" s="213">
        <v>96.43751675</v>
      </c>
      <c r="AO29" s="213">
        <v>89.461310514999994</v>
      </c>
      <c r="AP29" s="213">
        <v>77.873963367000002</v>
      </c>
      <c r="AQ29" s="213">
        <v>66.024630258000002</v>
      </c>
      <c r="AR29" s="213">
        <v>68.344642769999993</v>
      </c>
      <c r="AS29" s="213">
        <v>75.690596263000003</v>
      </c>
      <c r="AT29" s="213">
        <v>74.560227867999998</v>
      </c>
      <c r="AU29" s="213">
        <v>71.951537533000007</v>
      </c>
      <c r="AV29" s="213">
        <v>73.429359610000006</v>
      </c>
      <c r="AW29" s="213">
        <v>89.599700562999999</v>
      </c>
      <c r="AX29" s="213">
        <v>95.437092483000001</v>
      </c>
      <c r="AY29" s="213">
        <v>109.05139393</v>
      </c>
      <c r="AZ29" s="213">
        <v>106.44127979</v>
      </c>
      <c r="BA29" s="213">
        <v>93.012758324000004</v>
      </c>
      <c r="BB29" s="213">
        <v>72.764036099999998</v>
      </c>
      <c r="BC29" s="213">
        <v>67.945586061</v>
      </c>
      <c r="BD29" s="213">
        <v>69.981202667000005</v>
      </c>
      <c r="BE29" s="213">
        <v>77.511139999999997</v>
      </c>
      <c r="BF29" s="213">
        <v>78.046645999999996</v>
      </c>
      <c r="BG29" s="351">
        <v>72.575320000000005</v>
      </c>
      <c r="BH29" s="351">
        <v>75.597239999999999</v>
      </c>
      <c r="BI29" s="351">
        <v>89.314260000000004</v>
      </c>
      <c r="BJ29" s="351">
        <v>102.9205</v>
      </c>
      <c r="BK29" s="351">
        <v>111.9949</v>
      </c>
      <c r="BL29" s="351">
        <v>104.129</v>
      </c>
      <c r="BM29" s="351">
        <v>91.003609999999995</v>
      </c>
      <c r="BN29" s="351">
        <v>77.746489999999994</v>
      </c>
      <c r="BO29" s="351">
        <v>71.081329999999994</v>
      </c>
      <c r="BP29" s="351">
        <v>72.165790000000001</v>
      </c>
      <c r="BQ29" s="351">
        <v>77.069479999999999</v>
      </c>
      <c r="BR29" s="351">
        <v>77.637720000000002</v>
      </c>
      <c r="BS29" s="351">
        <v>74.621179999999995</v>
      </c>
      <c r="BT29" s="351">
        <v>77.240610000000004</v>
      </c>
      <c r="BU29" s="351">
        <v>88.647589999999994</v>
      </c>
      <c r="BV29" s="351">
        <v>101.0412</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351"/>
      <c r="BH30" s="351"/>
      <c r="BI30" s="351"/>
      <c r="BJ30" s="351"/>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1993.386</v>
      </c>
      <c r="AZ32" s="257">
        <v>1425.4780000000001</v>
      </c>
      <c r="BA32" s="257">
        <v>1184.529</v>
      </c>
      <c r="BB32" s="257">
        <v>1558.8879999999999</v>
      </c>
      <c r="BC32" s="257">
        <v>2030.4290000000001</v>
      </c>
      <c r="BD32" s="257">
        <v>2460.1350000000002</v>
      </c>
      <c r="BE32" s="257">
        <v>2707.2784286000001</v>
      </c>
      <c r="BF32" s="257">
        <v>2988.4438571000001</v>
      </c>
      <c r="BG32" s="368">
        <v>3415.32</v>
      </c>
      <c r="BH32" s="368">
        <v>3768.5920000000001</v>
      </c>
      <c r="BI32" s="368">
        <v>3688.011</v>
      </c>
      <c r="BJ32" s="368">
        <v>3182.761</v>
      </c>
      <c r="BK32" s="368">
        <v>2420.424</v>
      </c>
      <c r="BL32" s="368">
        <v>1905.693</v>
      </c>
      <c r="BM32" s="368">
        <v>1712.6210000000001</v>
      </c>
      <c r="BN32" s="368">
        <v>1943.04</v>
      </c>
      <c r="BO32" s="368">
        <v>2389.2959999999998</v>
      </c>
      <c r="BP32" s="368">
        <v>2737.2040000000002</v>
      </c>
      <c r="BQ32" s="368">
        <v>2962.22</v>
      </c>
      <c r="BR32" s="368">
        <v>3169.5639999999999</v>
      </c>
      <c r="BS32" s="368">
        <v>3561.1370000000002</v>
      </c>
      <c r="BT32" s="368">
        <v>3855.41</v>
      </c>
      <c r="BU32" s="368">
        <v>3774.9740000000002</v>
      </c>
      <c r="BV32" s="368">
        <v>3300.2289999999998</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467.178</v>
      </c>
      <c r="AZ33" s="257">
        <v>310.84199999999998</v>
      </c>
      <c r="BA33" s="257">
        <v>215.928</v>
      </c>
      <c r="BB33" s="257">
        <v>293.77300000000002</v>
      </c>
      <c r="BC33" s="257">
        <v>418.21800000000002</v>
      </c>
      <c r="BD33" s="257">
        <v>536.89599999999996</v>
      </c>
      <c r="BE33" s="257">
        <v>608.42857143000003</v>
      </c>
      <c r="BF33" s="257">
        <v>717.11428570999999</v>
      </c>
      <c r="BG33" s="368">
        <v>847.40740000000005</v>
      </c>
      <c r="BH33" s="368">
        <v>920.27369999999996</v>
      </c>
      <c r="BI33" s="368">
        <v>892.91669999999999</v>
      </c>
      <c r="BJ33" s="368">
        <v>778.4452</v>
      </c>
      <c r="BK33" s="368">
        <v>561.00040000000001</v>
      </c>
      <c r="BL33" s="368">
        <v>404.7885</v>
      </c>
      <c r="BM33" s="368">
        <v>301.45920000000001</v>
      </c>
      <c r="BN33" s="368">
        <v>364.5899</v>
      </c>
      <c r="BO33" s="368">
        <v>506.88929999999999</v>
      </c>
      <c r="BP33" s="368">
        <v>630.2242</v>
      </c>
      <c r="BQ33" s="368">
        <v>717.79369999999994</v>
      </c>
      <c r="BR33" s="368">
        <v>794.39760000000001</v>
      </c>
      <c r="BS33" s="368">
        <v>911.66340000000002</v>
      </c>
      <c r="BT33" s="368">
        <v>960.5181</v>
      </c>
      <c r="BU33" s="368">
        <v>914.63990000000001</v>
      </c>
      <c r="BV33" s="368">
        <v>798.79719999999998</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694.14285714000005</v>
      </c>
      <c r="BF34" s="257">
        <v>831.62857142999997</v>
      </c>
      <c r="BG34" s="368">
        <v>993.25099999999998</v>
      </c>
      <c r="BH34" s="368">
        <v>1114.1959999999999</v>
      </c>
      <c r="BI34" s="368">
        <v>1055.873</v>
      </c>
      <c r="BJ34" s="368">
        <v>876.43799999999999</v>
      </c>
      <c r="BK34" s="368">
        <v>633.29660000000001</v>
      </c>
      <c r="BL34" s="368">
        <v>452.69119999999998</v>
      </c>
      <c r="BM34" s="368">
        <v>349.58449999999999</v>
      </c>
      <c r="BN34" s="368">
        <v>389.04610000000002</v>
      </c>
      <c r="BO34" s="368">
        <v>493.01139999999998</v>
      </c>
      <c r="BP34" s="368">
        <v>609.18629999999996</v>
      </c>
      <c r="BQ34" s="368">
        <v>707.37869999999998</v>
      </c>
      <c r="BR34" s="368">
        <v>821.52689999999996</v>
      </c>
      <c r="BS34" s="368">
        <v>965.10820000000001</v>
      </c>
      <c r="BT34" s="368">
        <v>1080.0150000000001</v>
      </c>
      <c r="BU34" s="368">
        <v>1037.835</v>
      </c>
      <c r="BV34" s="368">
        <v>863.95740000000001</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696.45500000000004</v>
      </c>
      <c r="AZ35" s="257">
        <v>562.49800000000005</v>
      </c>
      <c r="BA35" s="257">
        <v>518.97900000000004</v>
      </c>
      <c r="BB35" s="257">
        <v>694.97</v>
      </c>
      <c r="BC35" s="257">
        <v>825.49</v>
      </c>
      <c r="BD35" s="257">
        <v>917.19200000000001</v>
      </c>
      <c r="BE35" s="257">
        <v>939</v>
      </c>
      <c r="BF35" s="257">
        <v>949.14285714000005</v>
      </c>
      <c r="BG35" s="368">
        <v>1060.943</v>
      </c>
      <c r="BH35" s="368">
        <v>1196.7059999999999</v>
      </c>
      <c r="BI35" s="368">
        <v>1209.45</v>
      </c>
      <c r="BJ35" s="368">
        <v>1079.0319999999999</v>
      </c>
      <c r="BK35" s="368">
        <v>864.41539999999998</v>
      </c>
      <c r="BL35" s="368">
        <v>725.24779999999998</v>
      </c>
      <c r="BM35" s="368">
        <v>736.84590000000003</v>
      </c>
      <c r="BN35" s="368">
        <v>829.67589999999996</v>
      </c>
      <c r="BO35" s="368">
        <v>967.63890000000004</v>
      </c>
      <c r="BP35" s="368">
        <v>1024.067</v>
      </c>
      <c r="BQ35" s="368">
        <v>1037.0509999999999</v>
      </c>
      <c r="BR35" s="368">
        <v>1040.6079999999999</v>
      </c>
      <c r="BS35" s="368">
        <v>1139.5409999999999</v>
      </c>
      <c r="BT35" s="368">
        <v>1248.5350000000001</v>
      </c>
      <c r="BU35" s="368">
        <v>1266.886</v>
      </c>
      <c r="BV35" s="368">
        <v>1166.777</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159.57142856999999</v>
      </c>
      <c r="BF36" s="257">
        <v>177.51428571</v>
      </c>
      <c r="BG36" s="368">
        <v>189.5257</v>
      </c>
      <c r="BH36" s="368">
        <v>197.19759999999999</v>
      </c>
      <c r="BI36" s="368">
        <v>190.1054</v>
      </c>
      <c r="BJ36" s="368">
        <v>153.5754</v>
      </c>
      <c r="BK36" s="368">
        <v>124.6632</v>
      </c>
      <c r="BL36" s="368">
        <v>112.004</v>
      </c>
      <c r="BM36" s="368">
        <v>107.6096</v>
      </c>
      <c r="BN36" s="368">
        <v>115.74939999999999</v>
      </c>
      <c r="BO36" s="368">
        <v>133.1584</v>
      </c>
      <c r="BP36" s="368">
        <v>151.29910000000001</v>
      </c>
      <c r="BQ36" s="368">
        <v>165.95089999999999</v>
      </c>
      <c r="BR36" s="368">
        <v>178.46</v>
      </c>
      <c r="BS36" s="368">
        <v>193.3972</v>
      </c>
      <c r="BT36" s="368">
        <v>202.2961</v>
      </c>
      <c r="BU36" s="368">
        <v>195.4974</v>
      </c>
      <c r="BV36" s="368">
        <v>158.6396</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271.42857142999998</v>
      </c>
      <c r="BF37" s="257">
        <v>276.54285714000002</v>
      </c>
      <c r="BG37" s="368">
        <v>287.69209999999998</v>
      </c>
      <c r="BH37" s="368">
        <v>303.71780000000001</v>
      </c>
      <c r="BI37" s="368">
        <v>303.16419999999999</v>
      </c>
      <c r="BJ37" s="368">
        <v>258.76940000000002</v>
      </c>
      <c r="BK37" s="368">
        <v>200.5471</v>
      </c>
      <c r="BL37" s="368">
        <v>174.46010000000001</v>
      </c>
      <c r="BM37" s="368">
        <v>180.6208</v>
      </c>
      <c r="BN37" s="368">
        <v>207.47819999999999</v>
      </c>
      <c r="BO37" s="368">
        <v>252.0966</v>
      </c>
      <c r="BP37" s="368">
        <v>285.92660000000001</v>
      </c>
      <c r="BQ37" s="368">
        <v>297.54430000000002</v>
      </c>
      <c r="BR37" s="368">
        <v>298.07040000000001</v>
      </c>
      <c r="BS37" s="368">
        <v>314.92570000000001</v>
      </c>
      <c r="BT37" s="368">
        <v>327.5446</v>
      </c>
      <c r="BU37" s="368">
        <v>323.61439999999999</v>
      </c>
      <c r="BV37" s="368">
        <v>275.55630000000002</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34.707000000000001</v>
      </c>
      <c r="BF38" s="253">
        <v>36.500999999999998</v>
      </c>
      <c r="BG38" s="338">
        <v>36.500999999999998</v>
      </c>
      <c r="BH38" s="338">
        <v>36.500999999999998</v>
      </c>
      <c r="BI38" s="338">
        <v>36.500999999999998</v>
      </c>
      <c r="BJ38" s="338">
        <v>36.500999999999998</v>
      </c>
      <c r="BK38" s="338">
        <v>36.500999999999998</v>
      </c>
      <c r="BL38" s="338">
        <v>36.500999999999998</v>
      </c>
      <c r="BM38" s="338">
        <v>36.500999999999998</v>
      </c>
      <c r="BN38" s="338">
        <v>36.500999999999998</v>
      </c>
      <c r="BO38" s="338">
        <v>36.500999999999998</v>
      </c>
      <c r="BP38" s="338">
        <v>36.500999999999998</v>
      </c>
      <c r="BQ38" s="338">
        <v>36.500999999999998</v>
      </c>
      <c r="BR38" s="338">
        <v>36.500999999999998</v>
      </c>
      <c r="BS38" s="338">
        <v>36.500999999999998</v>
      </c>
      <c r="BT38" s="338">
        <v>36.500999999999998</v>
      </c>
      <c r="BU38" s="338">
        <v>36.500999999999998</v>
      </c>
      <c r="BV38" s="338">
        <v>36.500999999999998</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96" t="s">
        <v>834</v>
      </c>
      <c r="C40" s="793"/>
      <c r="D40" s="793"/>
      <c r="E40" s="793"/>
      <c r="F40" s="793"/>
      <c r="G40" s="793"/>
      <c r="H40" s="793"/>
      <c r="I40" s="793"/>
      <c r="J40" s="793"/>
      <c r="K40" s="793"/>
      <c r="L40" s="793"/>
      <c r="M40" s="793"/>
      <c r="N40" s="793"/>
      <c r="O40" s="793"/>
      <c r="P40" s="793"/>
      <c r="Q40" s="793"/>
      <c r="AY40" s="519"/>
      <c r="AZ40" s="519"/>
      <c r="BA40" s="519"/>
      <c r="BB40" s="519"/>
      <c r="BC40" s="519"/>
      <c r="BD40" s="648"/>
      <c r="BE40" s="648"/>
      <c r="BF40" s="648"/>
      <c r="BG40" s="519"/>
      <c r="BH40" s="519"/>
      <c r="BI40" s="519"/>
      <c r="BJ40" s="519"/>
    </row>
    <row r="41" spans="1:74" s="442" customFormat="1" ht="12" customHeight="1" x14ac:dyDescent="0.2">
      <c r="A41" s="441"/>
      <c r="B41" s="821" t="s">
        <v>884</v>
      </c>
      <c r="C41" s="783"/>
      <c r="D41" s="783"/>
      <c r="E41" s="783"/>
      <c r="F41" s="783"/>
      <c r="G41" s="783"/>
      <c r="H41" s="783"/>
      <c r="I41" s="783"/>
      <c r="J41" s="783"/>
      <c r="K41" s="783"/>
      <c r="L41" s="783"/>
      <c r="M41" s="783"/>
      <c r="N41" s="783"/>
      <c r="O41" s="783"/>
      <c r="P41" s="783"/>
      <c r="Q41" s="779"/>
      <c r="AY41" s="520"/>
      <c r="AZ41" s="520"/>
      <c r="BA41" s="520"/>
      <c r="BB41" s="625"/>
      <c r="BC41" s="520"/>
      <c r="BD41" s="649"/>
      <c r="BE41" s="649"/>
      <c r="BF41" s="649"/>
      <c r="BG41" s="520"/>
      <c r="BH41" s="520"/>
      <c r="BI41" s="520"/>
      <c r="BJ41" s="520"/>
    </row>
    <row r="42" spans="1:74" s="442" customFormat="1" ht="12" customHeight="1" x14ac:dyDescent="0.2">
      <c r="A42" s="441"/>
      <c r="B42" s="830" t="s">
        <v>888</v>
      </c>
      <c r="C42" s="783"/>
      <c r="D42" s="783"/>
      <c r="E42" s="783"/>
      <c r="F42" s="783"/>
      <c r="G42" s="783"/>
      <c r="H42" s="783"/>
      <c r="I42" s="783"/>
      <c r="J42" s="783"/>
      <c r="K42" s="783"/>
      <c r="L42" s="783"/>
      <c r="M42" s="783"/>
      <c r="N42" s="783"/>
      <c r="O42" s="783"/>
      <c r="P42" s="783"/>
      <c r="Q42" s="779"/>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0" t="s">
        <v>889</v>
      </c>
      <c r="C43" s="783"/>
      <c r="D43" s="783"/>
      <c r="E43" s="783"/>
      <c r="F43" s="783"/>
      <c r="G43" s="783"/>
      <c r="H43" s="783"/>
      <c r="I43" s="783"/>
      <c r="J43" s="783"/>
      <c r="K43" s="783"/>
      <c r="L43" s="783"/>
      <c r="M43" s="783"/>
      <c r="N43" s="783"/>
      <c r="O43" s="783"/>
      <c r="P43" s="783"/>
      <c r="Q43" s="779"/>
      <c r="AY43" s="520"/>
      <c r="AZ43" s="520"/>
      <c r="BA43" s="520"/>
      <c r="BB43" s="520"/>
      <c r="BC43" s="520"/>
      <c r="BD43" s="649"/>
      <c r="BE43" s="649"/>
      <c r="BF43" s="649"/>
      <c r="BG43" s="520"/>
      <c r="BH43" s="520"/>
      <c r="BI43" s="520"/>
      <c r="BJ43" s="520"/>
    </row>
    <row r="44" spans="1:74" s="442" customFormat="1" ht="12" customHeight="1" x14ac:dyDescent="0.2">
      <c r="A44" s="441"/>
      <c r="B44" s="828" t="s">
        <v>1047</v>
      </c>
      <c r="C44" s="779"/>
      <c r="D44" s="779"/>
      <c r="E44" s="779"/>
      <c r="F44" s="779"/>
      <c r="G44" s="779"/>
      <c r="H44" s="779"/>
      <c r="I44" s="779"/>
      <c r="J44" s="779"/>
      <c r="K44" s="779"/>
      <c r="L44" s="779"/>
      <c r="M44" s="779"/>
      <c r="N44" s="779"/>
      <c r="O44" s="779"/>
      <c r="P44" s="779"/>
      <c r="Q44" s="779"/>
      <c r="AY44" s="520"/>
      <c r="AZ44" s="520"/>
      <c r="BA44" s="520"/>
      <c r="BB44" s="520"/>
      <c r="BC44" s="520"/>
      <c r="BD44" s="649"/>
      <c r="BE44" s="649"/>
      <c r="BF44" s="649"/>
      <c r="BG44" s="520"/>
      <c r="BH44" s="520"/>
      <c r="BI44" s="520"/>
      <c r="BJ44" s="520"/>
    </row>
    <row r="45" spans="1:74" s="442" customFormat="1" ht="12" customHeight="1" x14ac:dyDescent="0.2">
      <c r="A45" s="441"/>
      <c r="B45" s="782" t="s">
        <v>859</v>
      </c>
      <c r="C45" s="783"/>
      <c r="D45" s="783"/>
      <c r="E45" s="783"/>
      <c r="F45" s="783"/>
      <c r="G45" s="783"/>
      <c r="H45" s="783"/>
      <c r="I45" s="783"/>
      <c r="J45" s="783"/>
      <c r="K45" s="783"/>
      <c r="L45" s="783"/>
      <c r="M45" s="783"/>
      <c r="N45" s="783"/>
      <c r="O45" s="783"/>
      <c r="P45" s="783"/>
      <c r="Q45" s="779"/>
      <c r="AY45" s="520"/>
      <c r="AZ45" s="520"/>
      <c r="BA45" s="520"/>
      <c r="BB45" s="520"/>
      <c r="BC45" s="520"/>
      <c r="BD45" s="649"/>
      <c r="BE45" s="649"/>
      <c r="BF45" s="649"/>
      <c r="BG45" s="520"/>
      <c r="BH45" s="520"/>
      <c r="BI45" s="520"/>
      <c r="BJ45" s="520"/>
    </row>
    <row r="46" spans="1:74" s="442" customFormat="1" ht="12" customHeight="1" x14ac:dyDescent="0.2">
      <c r="A46" s="441"/>
      <c r="B46" s="829" t="s">
        <v>893</v>
      </c>
      <c r="C46" s="829"/>
      <c r="D46" s="829"/>
      <c r="E46" s="829"/>
      <c r="F46" s="829"/>
      <c r="G46" s="829"/>
      <c r="H46" s="829"/>
      <c r="I46" s="829"/>
      <c r="J46" s="829"/>
      <c r="K46" s="829"/>
      <c r="L46" s="829"/>
      <c r="M46" s="829"/>
      <c r="N46" s="829"/>
      <c r="O46" s="829"/>
      <c r="P46" s="829"/>
      <c r="Q46" s="779"/>
      <c r="AY46" s="520"/>
      <c r="AZ46" s="520"/>
      <c r="BA46" s="520"/>
      <c r="BB46" s="520"/>
      <c r="BC46" s="520"/>
      <c r="BD46" s="649"/>
      <c r="BE46" s="649"/>
      <c r="BF46" s="649"/>
      <c r="BG46" s="520"/>
      <c r="BH46" s="520"/>
      <c r="BI46" s="520"/>
      <c r="BJ46" s="520"/>
    </row>
    <row r="47" spans="1:74" s="442" customFormat="1" ht="22.35" customHeight="1" x14ac:dyDescent="0.2">
      <c r="A47" s="441"/>
      <c r="B47" s="782" t="s">
        <v>894</v>
      </c>
      <c r="C47" s="783"/>
      <c r="D47" s="783"/>
      <c r="E47" s="783"/>
      <c r="F47" s="783"/>
      <c r="G47" s="783"/>
      <c r="H47" s="783"/>
      <c r="I47" s="783"/>
      <c r="J47" s="783"/>
      <c r="K47" s="783"/>
      <c r="L47" s="783"/>
      <c r="M47" s="783"/>
      <c r="N47" s="783"/>
      <c r="O47" s="783"/>
      <c r="P47" s="783"/>
      <c r="Q47" s="779"/>
      <c r="AY47" s="520"/>
      <c r="AZ47" s="520"/>
      <c r="BA47" s="520"/>
      <c r="BB47" s="520"/>
      <c r="BC47" s="520"/>
      <c r="BD47" s="649"/>
      <c r="BE47" s="649"/>
      <c r="BF47" s="649"/>
      <c r="BG47" s="520"/>
      <c r="BH47" s="520"/>
      <c r="BI47" s="520"/>
      <c r="BJ47" s="520"/>
    </row>
    <row r="48" spans="1:74" s="442" customFormat="1" ht="12" customHeight="1" x14ac:dyDescent="0.2">
      <c r="A48" s="441"/>
      <c r="B48" s="777" t="s">
        <v>863</v>
      </c>
      <c r="C48" s="778"/>
      <c r="D48" s="778"/>
      <c r="E48" s="778"/>
      <c r="F48" s="778"/>
      <c r="G48" s="778"/>
      <c r="H48" s="778"/>
      <c r="I48" s="778"/>
      <c r="J48" s="778"/>
      <c r="K48" s="778"/>
      <c r="L48" s="778"/>
      <c r="M48" s="778"/>
      <c r="N48" s="778"/>
      <c r="O48" s="778"/>
      <c r="P48" s="778"/>
      <c r="Q48" s="779"/>
      <c r="AY48" s="520"/>
      <c r="AZ48" s="520"/>
      <c r="BA48" s="520"/>
      <c r="BB48" s="520"/>
      <c r="BC48" s="520"/>
      <c r="BD48" s="649"/>
      <c r="BE48" s="649"/>
      <c r="BF48" s="649"/>
      <c r="BG48" s="520"/>
      <c r="BH48" s="520"/>
      <c r="BI48" s="520"/>
      <c r="BJ48" s="520"/>
    </row>
    <row r="49" spans="1:74" s="443" customFormat="1" ht="12" customHeight="1" x14ac:dyDescent="0.2">
      <c r="A49" s="429"/>
      <c r="B49" s="799" t="s">
        <v>959</v>
      </c>
      <c r="C49" s="779"/>
      <c r="D49" s="779"/>
      <c r="E49" s="779"/>
      <c r="F49" s="779"/>
      <c r="G49" s="779"/>
      <c r="H49" s="779"/>
      <c r="I49" s="779"/>
      <c r="J49" s="779"/>
      <c r="K49" s="779"/>
      <c r="L49" s="779"/>
      <c r="M49" s="779"/>
      <c r="N49" s="779"/>
      <c r="O49" s="779"/>
      <c r="P49" s="779"/>
      <c r="Q49" s="779"/>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O67" activePane="bottomRight" state="frozen"/>
      <selection activeCell="BF63" sqref="BF63"/>
      <selection pane="topRight" activeCell="BF63" sqref="BF63"/>
      <selection pane="bottomLeft" activeCell="BF63" sqref="BF63"/>
      <selection pane="bottomRight" activeCell="BF6" sqref="BF6:BF68"/>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85" t="s">
        <v>817</v>
      </c>
      <c r="B1" s="833" t="s">
        <v>134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85"/>
    </row>
    <row r="2" spans="1:74" s="72"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2.4600599999999999</v>
      </c>
      <c r="BF6" s="213">
        <v>2.30436</v>
      </c>
      <c r="BG6" s="351">
        <v>2.438142</v>
      </c>
      <c r="BH6" s="351">
        <v>2.4787279999999998</v>
      </c>
      <c r="BI6" s="351">
        <v>2.488642</v>
      </c>
      <c r="BJ6" s="351">
        <v>2.6439750000000002</v>
      </c>
      <c r="BK6" s="351">
        <v>2.8297469999999998</v>
      </c>
      <c r="BL6" s="351">
        <v>2.8295859999999999</v>
      </c>
      <c r="BM6" s="351">
        <v>2.7472340000000002</v>
      </c>
      <c r="BN6" s="351">
        <v>2.4983900000000001</v>
      </c>
      <c r="BO6" s="351">
        <v>2.4985889999999999</v>
      </c>
      <c r="BP6" s="351">
        <v>2.5196710000000002</v>
      </c>
      <c r="BQ6" s="351">
        <v>2.561518</v>
      </c>
      <c r="BR6" s="351">
        <v>2.5618560000000001</v>
      </c>
      <c r="BS6" s="351">
        <v>2.5313219999999998</v>
      </c>
      <c r="BT6" s="351">
        <v>2.5611609999999998</v>
      </c>
      <c r="BU6" s="351">
        <v>2.6985290000000002</v>
      </c>
      <c r="BV6" s="351">
        <v>2.8744049999999999</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12.76872386</v>
      </c>
      <c r="AB8" s="213">
        <v>13.107236909999999</v>
      </c>
      <c r="AC8" s="213">
        <v>12.738686550000001</v>
      </c>
      <c r="AD8" s="213">
        <v>13.336268799999999</v>
      </c>
      <c r="AE8" s="213">
        <v>14.514412630000001</v>
      </c>
      <c r="AF8" s="213">
        <v>15.318885440000001</v>
      </c>
      <c r="AG8" s="213">
        <v>17.860119149999999</v>
      </c>
      <c r="AH8" s="213">
        <v>18.561921009999999</v>
      </c>
      <c r="AI8" s="213">
        <v>17.905811880000002</v>
      </c>
      <c r="AJ8" s="213">
        <v>15.180367589999999</v>
      </c>
      <c r="AK8" s="213">
        <v>13.381930240000001</v>
      </c>
      <c r="AL8" s="213">
        <v>13.40249614</v>
      </c>
      <c r="AM8" s="213">
        <v>13.51675985</v>
      </c>
      <c r="AN8" s="213">
        <v>15.10739946</v>
      </c>
      <c r="AO8" s="213">
        <v>14.824642239999999</v>
      </c>
      <c r="AP8" s="213">
        <v>16.219164360000001</v>
      </c>
      <c r="AQ8" s="213">
        <v>17.509300889999999</v>
      </c>
      <c r="AR8" s="213">
        <v>16.81804159</v>
      </c>
      <c r="AS8" s="213">
        <v>18.923709840000001</v>
      </c>
      <c r="AT8" s="213">
        <v>19.473134600000002</v>
      </c>
      <c r="AU8" s="213">
        <v>18.886174390000001</v>
      </c>
      <c r="AV8" s="213">
        <v>15.31143425</v>
      </c>
      <c r="AW8" s="213">
        <v>13.69963967</v>
      </c>
      <c r="AX8" s="213">
        <v>14.692682850000001</v>
      </c>
      <c r="AY8" s="213">
        <v>14.535501740000001</v>
      </c>
      <c r="AZ8" s="213">
        <v>14.30366763</v>
      </c>
      <c r="BA8" s="213">
        <v>14.44339435</v>
      </c>
      <c r="BB8" s="213">
        <v>15.18773614</v>
      </c>
      <c r="BC8" s="213">
        <v>15.49081939</v>
      </c>
      <c r="BD8" s="213">
        <v>16.822600059999999</v>
      </c>
      <c r="BE8" s="213">
        <v>17.597090000000001</v>
      </c>
      <c r="BF8" s="213">
        <v>17.750869999999999</v>
      </c>
      <c r="BG8" s="351">
        <v>16.794879999999999</v>
      </c>
      <c r="BH8" s="351">
        <v>13.87312</v>
      </c>
      <c r="BI8" s="351">
        <v>13.205399999999999</v>
      </c>
      <c r="BJ8" s="351">
        <v>12.825480000000001</v>
      </c>
      <c r="BK8" s="351">
        <v>12.57775</v>
      </c>
      <c r="BL8" s="351">
        <v>12.51763</v>
      </c>
      <c r="BM8" s="351">
        <v>12.73588</v>
      </c>
      <c r="BN8" s="351">
        <v>13.25694</v>
      </c>
      <c r="BO8" s="351">
        <v>13.623290000000001</v>
      </c>
      <c r="BP8" s="351">
        <v>14.70795</v>
      </c>
      <c r="BQ8" s="351">
        <v>16.500859999999999</v>
      </c>
      <c r="BR8" s="351">
        <v>17.27167</v>
      </c>
      <c r="BS8" s="351">
        <v>16.68806</v>
      </c>
      <c r="BT8" s="351">
        <v>13.896599999999999</v>
      </c>
      <c r="BU8" s="351">
        <v>13.29083</v>
      </c>
      <c r="BV8" s="351">
        <v>12.98128</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9.4274580990000008</v>
      </c>
      <c r="AB9" s="213">
        <v>10.13705012</v>
      </c>
      <c r="AC9" s="213">
        <v>10.1490635</v>
      </c>
      <c r="AD9" s="213">
        <v>10.53951728</v>
      </c>
      <c r="AE9" s="213">
        <v>12.994549490000001</v>
      </c>
      <c r="AF9" s="213">
        <v>14.90733294</v>
      </c>
      <c r="AG9" s="213">
        <v>17.389656509999998</v>
      </c>
      <c r="AH9" s="213">
        <v>17.63310384</v>
      </c>
      <c r="AI9" s="213">
        <v>16.539354500000002</v>
      </c>
      <c r="AJ9" s="213">
        <v>15.31948409</v>
      </c>
      <c r="AK9" s="213">
        <v>11.851879</v>
      </c>
      <c r="AL9" s="213">
        <v>10.21842867</v>
      </c>
      <c r="AM9" s="213">
        <v>9.4850033400000004</v>
      </c>
      <c r="AN9" s="213">
        <v>10.51197632</v>
      </c>
      <c r="AO9" s="213">
        <v>10.78912965</v>
      </c>
      <c r="AP9" s="213">
        <v>10.30138938</v>
      </c>
      <c r="AQ9" s="213">
        <v>13.046153090000001</v>
      </c>
      <c r="AR9" s="213">
        <v>16.961506270000001</v>
      </c>
      <c r="AS9" s="213">
        <v>18.108469920000001</v>
      </c>
      <c r="AT9" s="213">
        <v>18.800789720000001</v>
      </c>
      <c r="AU9" s="213">
        <v>18.032752739999999</v>
      </c>
      <c r="AV9" s="213">
        <v>14.3769712</v>
      </c>
      <c r="AW9" s="213">
        <v>11.05468106</v>
      </c>
      <c r="AX9" s="213">
        <v>10.68208338</v>
      </c>
      <c r="AY9" s="213">
        <v>11.017435409999999</v>
      </c>
      <c r="AZ9" s="213">
        <v>10.691668529999999</v>
      </c>
      <c r="BA9" s="213">
        <v>10.54175652</v>
      </c>
      <c r="BB9" s="213">
        <v>11.748659229999999</v>
      </c>
      <c r="BC9" s="213">
        <v>13.33402394</v>
      </c>
      <c r="BD9" s="213">
        <v>15.91360066</v>
      </c>
      <c r="BE9" s="213">
        <v>16.46547</v>
      </c>
      <c r="BF9" s="213">
        <v>16.51774</v>
      </c>
      <c r="BG9" s="351">
        <v>15.784829999999999</v>
      </c>
      <c r="BH9" s="351">
        <v>13.342169999999999</v>
      </c>
      <c r="BI9" s="351">
        <v>10.818949999999999</v>
      </c>
      <c r="BJ9" s="351">
        <v>9.7149330000000003</v>
      </c>
      <c r="BK9" s="351">
        <v>9.7531829999999999</v>
      </c>
      <c r="BL9" s="351">
        <v>9.9184249999999992</v>
      </c>
      <c r="BM9" s="351">
        <v>10.198460000000001</v>
      </c>
      <c r="BN9" s="351">
        <v>10.494440000000001</v>
      </c>
      <c r="BO9" s="351">
        <v>12.53858</v>
      </c>
      <c r="BP9" s="351">
        <v>15.26061</v>
      </c>
      <c r="BQ9" s="351">
        <v>16.522200000000002</v>
      </c>
      <c r="BR9" s="351">
        <v>16.985749999999999</v>
      </c>
      <c r="BS9" s="351">
        <v>16.35425</v>
      </c>
      <c r="BT9" s="351">
        <v>13.846679999999999</v>
      </c>
      <c r="BU9" s="351">
        <v>11.240589999999999</v>
      </c>
      <c r="BV9" s="351">
        <v>10.080270000000001</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7.54701735</v>
      </c>
      <c r="AB10" s="213">
        <v>8.1645372690000002</v>
      </c>
      <c r="AC10" s="213">
        <v>7.7827161289999998</v>
      </c>
      <c r="AD10" s="213">
        <v>9.9660065299999996</v>
      </c>
      <c r="AE10" s="213">
        <v>11.273433560000001</v>
      </c>
      <c r="AF10" s="213">
        <v>16.658775769999998</v>
      </c>
      <c r="AG10" s="213">
        <v>18.39801069</v>
      </c>
      <c r="AH10" s="213">
        <v>18.824983289999999</v>
      </c>
      <c r="AI10" s="213">
        <v>16.733564730000001</v>
      </c>
      <c r="AJ10" s="213">
        <v>11.098885190000001</v>
      </c>
      <c r="AK10" s="213">
        <v>7.8787143669999997</v>
      </c>
      <c r="AL10" s="213">
        <v>7.0279103479999998</v>
      </c>
      <c r="AM10" s="213">
        <v>6.8907999379999998</v>
      </c>
      <c r="AN10" s="213">
        <v>7.4482524789999998</v>
      </c>
      <c r="AO10" s="213">
        <v>7.3925074649999996</v>
      </c>
      <c r="AP10" s="213">
        <v>7.7542450880000002</v>
      </c>
      <c r="AQ10" s="213">
        <v>12.851756099999999</v>
      </c>
      <c r="AR10" s="213">
        <v>16.740333039999999</v>
      </c>
      <c r="AS10" s="213">
        <v>18.87505234</v>
      </c>
      <c r="AT10" s="213">
        <v>18.908792349999999</v>
      </c>
      <c r="AU10" s="213">
        <v>17.515720609999999</v>
      </c>
      <c r="AV10" s="213">
        <v>9.8436322569999994</v>
      </c>
      <c r="AW10" s="213">
        <v>7.499289235</v>
      </c>
      <c r="AX10" s="213">
        <v>7.7656393250000004</v>
      </c>
      <c r="AY10" s="213">
        <v>7.1691438639999996</v>
      </c>
      <c r="AZ10" s="213">
        <v>7.2927556070000001</v>
      </c>
      <c r="BA10" s="213">
        <v>7.3874708739999999</v>
      </c>
      <c r="BB10" s="213">
        <v>8.7369077520000005</v>
      </c>
      <c r="BC10" s="213">
        <v>10.84972846</v>
      </c>
      <c r="BD10" s="213">
        <v>15.66783732</v>
      </c>
      <c r="BE10" s="213">
        <v>17.248809999999999</v>
      </c>
      <c r="BF10" s="213">
        <v>17.737539999999999</v>
      </c>
      <c r="BG10" s="351">
        <v>15.4419</v>
      </c>
      <c r="BH10" s="351">
        <v>10.698740000000001</v>
      </c>
      <c r="BI10" s="351">
        <v>8.5642300000000002</v>
      </c>
      <c r="BJ10" s="351">
        <v>7.7750570000000003</v>
      </c>
      <c r="BK10" s="351">
        <v>7.45085</v>
      </c>
      <c r="BL10" s="351">
        <v>7.4997920000000002</v>
      </c>
      <c r="BM10" s="351">
        <v>7.8960350000000004</v>
      </c>
      <c r="BN10" s="351">
        <v>8.8730139999999995</v>
      </c>
      <c r="BO10" s="351">
        <v>11.27215</v>
      </c>
      <c r="BP10" s="351">
        <v>14.31052</v>
      </c>
      <c r="BQ10" s="351">
        <v>16.350110000000001</v>
      </c>
      <c r="BR10" s="351">
        <v>17.2028</v>
      </c>
      <c r="BS10" s="351">
        <v>15.16572</v>
      </c>
      <c r="BT10" s="351">
        <v>10.550649999999999</v>
      </c>
      <c r="BU10" s="351">
        <v>8.4923160000000006</v>
      </c>
      <c r="BV10" s="351">
        <v>7.7798239999999996</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7.9498315340000003</v>
      </c>
      <c r="AB11" s="213">
        <v>8.494382967</v>
      </c>
      <c r="AC11" s="213">
        <v>8.5420287310000003</v>
      </c>
      <c r="AD11" s="213">
        <v>9.7965178860000002</v>
      </c>
      <c r="AE11" s="213">
        <v>12.289966870000001</v>
      </c>
      <c r="AF11" s="213">
        <v>16.102331639999999</v>
      </c>
      <c r="AG11" s="213">
        <v>18.789766849999999</v>
      </c>
      <c r="AH11" s="213">
        <v>19.171340959999998</v>
      </c>
      <c r="AI11" s="213">
        <v>18.001252019999999</v>
      </c>
      <c r="AJ11" s="213">
        <v>12.787849680000001</v>
      </c>
      <c r="AK11" s="213">
        <v>9.2781727469999993</v>
      </c>
      <c r="AL11" s="213">
        <v>8.6203454760000007</v>
      </c>
      <c r="AM11" s="213">
        <v>7.8113221599999996</v>
      </c>
      <c r="AN11" s="213">
        <v>8.3177146390000001</v>
      </c>
      <c r="AO11" s="213">
        <v>8.5057374849999992</v>
      </c>
      <c r="AP11" s="213">
        <v>8.7288509540000003</v>
      </c>
      <c r="AQ11" s="213">
        <v>12.531257589999999</v>
      </c>
      <c r="AR11" s="213">
        <v>16.368203220000002</v>
      </c>
      <c r="AS11" s="213">
        <v>19.162841400000001</v>
      </c>
      <c r="AT11" s="213">
        <v>19.387739180000001</v>
      </c>
      <c r="AU11" s="213">
        <v>17.30641812</v>
      </c>
      <c r="AV11" s="213">
        <v>11.61830101</v>
      </c>
      <c r="AW11" s="213">
        <v>8.5128098580000007</v>
      </c>
      <c r="AX11" s="213">
        <v>8.5989845850000002</v>
      </c>
      <c r="AY11" s="213">
        <v>8.1362240230000005</v>
      </c>
      <c r="AZ11" s="213">
        <v>7.7674869119999999</v>
      </c>
      <c r="BA11" s="213">
        <v>7.8045630209999999</v>
      </c>
      <c r="BB11" s="213">
        <v>9.0902235210000004</v>
      </c>
      <c r="BC11" s="213">
        <v>10.827489079999999</v>
      </c>
      <c r="BD11" s="213">
        <v>14.28839539</v>
      </c>
      <c r="BE11" s="213">
        <v>16.466249999999999</v>
      </c>
      <c r="BF11" s="213">
        <v>17.37331</v>
      </c>
      <c r="BG11" s="351">
        <v>15.77596</v>
      </c>
      <c r="BH11" s="351">
        <v>12.006500000000001</v>
      </c>
      <c r="BI11" s="351">
        <v>9.0298210000000001</v>
      </c>
      <c r="BJ11" s="351">
        <v>7.5192509999999997</v>
      </c>
      <c r="BK11" s="351">
        <v>7.4437720000000001</v>
      </c>
      <c r="BL11" s="351">
        <v>7.4904919999999997</v>
      </c>
      <c r="BM11" s="351">
        <v>8.5255519999999994</v>
      </c>
      <c r="BN11" s="351">
        <v>9.1226970000000005</v>
      </c>
      <c r="BO11" s="351">
        <v>10.63157</v>
      </c>
      <c r="BP11" s="351">
        <v>14.417899999999999</v>
      </c>
      <c r="BQ11" s="351">
        <v>16.44595</v>
      </c>
      <c r="BR11" s="351">
        <v>17.316310000000001</v>
      </c>
      <c r="BS11" s="351">
        <v>15.74812</v>
      </c>
      <c r="BT11" s="351">
        <v>12.02819</v>
      </c>
      <c r="BU11" s="351">
        <v>9.1416579999999996</v>
      </c>
      <c r="BV11" s="351">
        <v>7.6587319999999997</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11.34141209</v>
      </c>
      <c r="AB12" s="213">
        <v>12.743390870000001</v>
      </c>
      <c r="AC12" s="213">
        <v>11.76077143</v>
      </c>
      <c r="AD12" s="213">
        <v>15.80301204</v>
      </c>
      <c r="AE12" s="213">
        <v>20.85109602</v>
      </c>
      <c r="AF12" s="213">
        <v>23.696725409999999</v>
      </c>
      <c r="AG12" s="213">
        <v>25.674692449999998</v>
      </c>
      <c r="AH12" s="213">
        <v>26.717248099999999</v>
      </c>
      <c r="AI12" s="213">
        <v>24.886446809999999</v>
      </c>
      <c r="AJ12" s="213">
        <v>20.259427429999999</v>
      </c>
      <c r="AK12" s="213">
        <v>12.88236684</v>
      </c>
      <c r="AL12" s="213">
        <v>11.137600669999999</v>
      </c>
      <c r="AM12" s="213">
        <v>10.47628881</v>
      </c>
      <c r="AN12" s="213">
        <v>12.471688390000001</v>
      </c>
      <c r="AO12" s="213">
        <v>10.919406840000001</v>
      </c>
      <c r="AP12" s="213">
        <v>12.38404983</v>
      </c>
      <c r="AQ12" s="213">
        <v>18.107637140000001</v>
      </c>
      <c r="AR12" s="213">
        <v>22.837091990000001</v>
      </c>
      <c r="AS12" s="213">
        <v>24.31322475</v>
      </c>
      <c r="AT12" s="213">
        <v>25.23906264</v>
      </c>
      <c r="AU12" s="213">
        <v>25.077781460000001</v>
      </c>
      <c r="AV12" s="213">
        <v>18.545661989999999</v>
      </c>
      <c r="AW12" s="213">
        <v>11.70484905</v>
      </c>
      <c r="AX12" s="213">
        <v>11.49158804</v>
      </c>
      <c r="AY12" s="213">
        <v>11.390318880000001</v>
      </c>
      <c r="AZ12" s="213">
        <v>11.856887909999999</v>
      </c>
      <c r="BA12" s="213">
        <v>11.63907335</v>
      </c>
      <c r="BB12" s="213">
        <v>14.79703409</v>
      </c>
      <c r="BC12" s="213">
        <v>20.32650928</v>
      </c>
      <c r="BD12" s="213">
        <v>23.808984259999999</v>
      </c>
      <c r="BE12" s="213">
        <v>23.87379</v>
      </c>
      <c r="BF12" s="213">
        <v>23.434460000000001</v>
      </c>
      <c r="BG12" s="351">
        <v>22.107959999999999</v>
      </c>
      <c r="BH12" s="351">
        <v>17.37011</v>
      </c>
      <c r="BI12" s="351">
        <v>12.696730000000001</v>
      </c>
      <c r="BJ12" s="351">
        <v>11.37415</v>
      </c>
      <c r="BK12" s="351">
        <v>10.921419999999999</v>
      </c>
      <c r="BL12" s="351">
        <v>11.124370000000001</v>
      </c>
      <c r="BM12" s="351">
        <v>11.61234</v>
      </c>
      <c r="BN12" s="351">
        <v>13.655620000000001</v>
      </c>
      <c r="BO12" s="351">
        <v>17.098710000000001</v>
      </c>
      <c r="BP12" s="351">
        <v>20.49823</v>
      </c>
      <c r="BQ12" s="351">
        <v>22.31035</v>
      </c>
      <c r="BR12" s="351">
        <v>22.876300000000001</v>
      </c>
      <c r="BS12" s="351">
        <v>22.076309999999999</v>
      </c>
      <c r="BT12" s="351">
        <v>17.53782</v>
      </c>
      <c r="BU12" s="351">
        <v>12.939019999999999</v>
      </c>
      <c r="BV12" s="351">
        <v>11.631830000000001</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9.7991702679999992</v>
      </c>
      <c r="AB13" s="213">
        <v>10.90354701</v>
      </c>
      <c r="AC13" s="213">
        <v>10.858012349999999</v>
      </c>
      <c r="AD13" s="213">
        <v>13.123912069999999</v>
      </c>
      <c r="AE13" s="213">
        <v>16.613673630000001</v>
      </c>
      <c r="AF13" s="213">
        <v>19.4438268</v>
      </c>
      <c r="AG13" s="213">
        <v>20.702772249999999</v>
      </c>
      <c r="AH13" s="213">
        <v>21.345683359999999</v>
      </c>
      <c r="AI13" s="213">
        <v>19.901616279999999</v>
      </c>
      <c r="AJ13" s="213">
        <v>16.915427139999998</v>
      </c>
      <c r="AK13" s="213">
        <v>11.602955570000001</v>
      </c>
      <c r="AL13" s="213">
        <v>9.9894387190000007</v>
      </c>
      <c r="AM13" s="213">
        <v>9.1154197709999991</v>
      </c>
      <c r="AN13" s="213">
        <v>9.9590392550000004</v>
      </c>
      <c r="AO13" s="213">
        <v>10.3885509</v>
      </c>
      <c r="AP13" s="213">
        <v>10.41569228</v>
      </c>
      <c r="AQ13" s="213">
        <v>14.68932555</v>
      </c>
      <c r="AR13" s="213">
        <v>20.183326149999999</v>
      </c>
      <c r="AS13" s="213">
        <v>21.072121670000001</v>
      </c>
      <c r="AT13" s="213">
        <v>22.237092430000001</v>
      </c>
      <c r="AU13" s="213">
        <v>21.296083469999999</v>
      </c>
      <c r="AV13" s="213">
        <v>15.615159609999999</v>
      </c>
      <c r="AW13" s="213">
        <v>10.31393669</v>
      </c>
      <c r="AX13" s="213">
        <v>9.7118733559999999</v>
      </c>
      <c r="AY13" s="213">
        <v>9.7121753450000003</v>
      </c>
      <c r="AZ13" s="213">
        <v>9.5615137410000006</v>
      </c>
      <c r="BA13" s="213">
        <v>9.3915326080000003</v>
      </c>
      <c r="BB13" s="213">
        <v>11.611691479999999</v>
      </c>
      <c r="BC13" s="213">
        <v>16.687414100000002</v>
      </c>
      <c r="BD13" s="213">
        <v>20.169078079999998</v>
      </c>
      <c r="BE13" s="213">
        <v>21.060009999999998</v>
      </c>
      <c r="BF13" s="213">
        <v>21.25376</v>
      </c>
      <c r="BG13" s="351">
        <v>20.46733</v>
      </c>
      <c r="BH13" s="351">
        <v>17.2179</v>
      </c>
      <c r="BI13" s="351">
        <v>13.2493</v>
      </c>
      <c r="BJ13" s="351">
        <v>11.3102</v>
      </c>
      <c r="BK13" s="351">
        <v>10.19422</v>
      </c>
      <c r="BL13" s="351">
        <v>10.17727</v>
      </c>
      <c r="BM13" s="351">
        <v>10.388159999999999</v>
      </c>
      <c r="BN13" s="351">
        <v>12.521979999999999</v>
      </c>
      <c r="BO13" s="351">
        <v>15.962540000000001</v>
      </c>
      <c r="BP13" s="351">
        <v>19.08982</v>
      </c>
      <c r="BQ13" s="351">
        <v>20.900839999999999</v>
      </c>
      <c r="BR13" s="351">
        <v>21.625699999999998</v>
      </c>
      <c r="BS13" s="351">
        <v>21.244250000000001</v>
      </c>
      <c r="BT13" s="351">
        <v>18.049469999999999</v>
      </c>
      <c r="BU13" s="351">
        <v>14.01454</v>
      </c>
      <c r="BV13" s="351">
        <v>12.089079999999999</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9.2791229269999995</v>
      </c>
      <c r="AB14" s="213">
        <v>10.52872797</v>
      </c>
      <c r="AC14" s="213">
        <v>11.97258933</v>
      </c>
      <c r="AD14" s="213">
        <v>14.79665874</v>
      </c>
      <c r="AE14" s="213">
        <v>16.530211820000002</v>
      </c>
      <c r="AF14" s="213">
        <v>18.55196647</v>
      </c>
      <c r="AG14" s="213">
        <v>20.916933960000001</v>
      </c>
      <c r="AH14" s="213">
        <v>23.260444440000001</v>
      </c>
      <c r="AI14" s="213">
        <v>21.64501499</v>
      </c>
      <c r="AJ14" s="213">
        <v>20.514138290000002</v>
      </c>
      <c r="AK14" s="213">
        <v>13.55446762</v>
      </c>
      <c r="AL14" s="213">
        <v>10.96519835</v>
      </c>
      <c r="AM14" s="213">
        <v>8.5883094159999995</v>
      </c>
      <c r="AN14" s="213">
        <v>9.2674326469999997</v>
      </c>
      <c r="AO14" s="213">
        <v>10.87658573</v>
      </c>
      <c r="AP14" s="213">
        <v>11.79212802</v>
      </c>
      <c r="AQ14" s="213">
        <v>15.146553750000001</v>
      </c>
      <c r="AR14" s="213">
        <v>19.892096859999999</v>
      </c>
      <c r="AS14" s="213">
        <v>21.412428169999998</v>
      </c>
      <c r="AT14" s="213">
        <v>23.14287852</v>
      </c>
      <c r="AU14" s="213">
        <v>21.54943695</v>
      </c>
      <c r="AV14" s="213">
        <v>17.308692199999999</v>
      </c>
      <c r="AW14" s="213">
        <v>10.47967416</v>
      </c>
      <c r="AX14" s="213">
        <v>8.4426293910000005</v>
      </c>
      <c r="AY14" s="213">
        <v>8.2596527920000007</v>
      </c>
      <c r="AZ14" s="213">
        <v>8.1758395579999998</v>
      </c>
      <c r="BA14" s="213">
        <v>8.3542139950000003</v>
      </c>
      <c r="BB14" s="213">
        <v>10.59795471</v>
      </c>
      <c r="BC14" s="213">
        <v>15.103341800000001</v>
      </c>
      <c r="BD14" s="213">
        <v>17.883545689999998</v>
      </c>
      <c r="BE14" s="213">
        <v>18.97954</v>
      </c>
      <c r="BF14" s="213">
        <v>21.00112</v>
      </c>
      <c r="BG14" s="351">
        <v>19.879549999999998</v>
      </c>
      <c r="BH14" s="351">
        <v>18.31718</v>
      </c>
      <c r="BI14" s="351">
        <v>13.038819999999999</v>
      </c>
      <c r="BJ14" s="351">
        <v>9.3211300000000001</v>
      </c>
      <c r="BK14" s="351">
        <v>8.2919689999999999</v>
      </c>
      <c r="BL14" s="351">
        <v>8.4239060000000006</v>
      </c>
      <c r="BM14" s="351">
        <v>9.1071399999999993</v>
      </c>
      <c r="BN14" s="351">
        <v>11.722</v>
      </c>
      <c r="BO14" s="351">
        <v>15.35548</v>
      </c>
      <c r="BP14" s="351">
        <v>17.512799999999999</v>
      </c>
      <c r="BQ14" s="351">
        <v>19.305630000000001</v>
      </c>
      <c r="BR14" s="351">
        <v>21.536280000000001</v>
      </c>
      <c r="BS14" s="351">
        <v>20.645219999999998</v>
      </c>
      <c r="BT14" s="351">
        <v>18.914840000000002</v>
      </c>
      <c r="BU14" s="351">
        <v>13.46963</v>
      </c>
      <c r="BV14" s="351">
        <v>9.8379949999999994</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7.8577317510000002</v>
      </c>
      <c r="AB15" s="213">
        <v>8.3419190410000006</v>
      </c>
      <c r="AC15" s="213">
        <v>8.9035009350000003</v>
      </c>
      <c r="AD15" s="213">
        <v>9.2602703490000007</v>
      </c>
      <c r="AE15" s="213">
        <v>10.17272402</v>
      </c>
      <c r="AF15" s="213">
        <v>12.56735999</v>
      </c>
      <c r="AG15" s="213">
        <v>14.5067564</v>
      </c>
      <c r="AH15" s="213">
        <v>14.55944079</v>
      </c>
      <c r="AI15" s="213">
        <v>13.019124789999999</v>
      </c>
      <c r="AJ15" s="213">
        <v>9.6202818449999992</v>
      </c>
      <c r="AK15" s="213">
        <v>8.7589767179999996</v>
      </c>
      <c r="AL15" s="213">
        <v>8.3207370019999995</v>
      </c>
      <c r="AM15" s="213">
        <v>8.0834303520000006</v>
      </c>
      <c r="AN15" s="213">
        <v>8.155421402</v>
      </c>
      <c r="AO15" s="213">
        <v>8.4668252880000008</v>
      </c>
      <c r="AP15" s="213">
        <v>8.8907716049999994</v>
      </c>
      <c r="AQ15" s="213">
        <v>11.09184533</v>
      </c>
      <c r="AR15" s="213">
        <v>13.29518644</v>
      </c>
      <c r="AS15" s="213">
        <v>14.946359530000001</v>
      </c>
      <c r="AT15" s="213">
        <v>13.935143399999999</v>
      </c>
      <c r="AU15" s="213">
        <v>13.323712009999999</v>
      </c>
      <c r="AV15" s="213">
        <v>9.3203052930000005</v>
      </c>
      <c r="AW15" s="213">
        <v>7.3996401970000001</v>
      </c>
      <c r="AX15" s="213">
        <v>7.3132258610000003</v>
      </c>
      <c r="AY15" s="213">
        <v>7.6071800649999997</v>
      </c>
      <c r="AZ15" s="213">
        <v>7.721853512</v>
      </c>
      <c r="BA15" s="213">
        <v>7.8646069670000003</v>
      </c>
      <c r="BB15" s="213">
        <v>8.6898317869999993</v>
      </c>
      <c r="BC15" s="213">
        <v>9.2563142129999996</v>
      </c>
      <c r="BD15" s="213">
        <v>11.505129330000001</v>
      </c>
      <c r="BE15" s="213">
        <v>13.219799999999999</v>
      </c>
      <c r="BF15" s="213">
        <v>13.879530000000001</v>
      </c>
      <c r="BG15" s="351">
        <v>12.95041</v>
      </c>
      <c r="BH15" s="351">
        <v>10.300829999999999</v>
      </c>
      <c r="BI15" s="351">
        <v>8.4463069999999991</v>
      </c>
      <c r="BJ15" s="351">
        <v>8.1819310000000005</v>
      </c>
      <c r="BK15" s="351">
        <v>8.1591059999999995</v>
      </c>
      <c r="BL15" s="351">
        <v>8.4106360000000002</v>
      </c>
      <c r="BM15" s="351">
        <v>8.4636510000000005</v>
      </c>
      <c r="BN15" s="351">
        <v>8.8895429999999998</v>
      </c>
      <c r="BO15" s="351">
        <v>9.6576500000000003</v>
      </c>
      <c r="BP15" s="351">
        <v>11.5486</v>
      </c>
      <c r="BQ15" s="351">
        <v>13.260249999999999</v>
      </c>
      <c r="BR15" s="351">
        <v>13.858169999999999</v>
      </c>
      <c r="BS15" s="351">
        <v>13.040509999999999</v>
      </c>
      <c r="BT15" s="351">
        <v>10.42014</v>
      </c>
      <c r="BU15" s="351">
        <v>8.5791140000000006</v>
      </c>
      <c r="BV15" s="351">
        <v>8.3534790000000001</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12.1782968</v>
      </c>
      <c r="AB16" s="213">
        <v>11.90025747</v>
      </c>
      <c r="AC16" s="213">
        <v>11.76913867</v>
      </c>
      <c r="AD16" s="213">
        <v>12.013032839999999</v>
      </c>
      <c r="AE16" s="213">
        <v>12.78191258</v>
      </c>
      <c r="AF16" s="213">
        <v>13.372689810000001</v>
      </c>
      <c r="AG16" s="213">
        <v>12.970895219999999</v>
      </c>
      <c r="AH16" s="213">
        <v>13.05280997</v>
      </c>
      <c r="AI16" s="213">
        <v>12.623789070000001</v>
      </c>
      <c r="AJ16" s="213">
        <v>11.79033351</v>
      </c>
      <c r="AK16" s="213">
        <v>11.058287999999999</v>
      </c>
      <c r="AL16" s="213">
        <v>11.20334793</v>
      </c>
      <c r="AM16" s="213">
        <v>11.68281385</v>
      </c>
      <c r="AN16" s="213">
        <v>11.47938664</v>
      </c>
      <c r="AO16" s="213">
        <v>11.69941287</v>
      </c>
      <c r="AP16" s="213">
        <v>11.381172019999999</v>
      </c>
      <c r="AQ16" s="213">
        <v>12.558321250000001</v>
      </c>
      <c r="AR16" s="213">
        <v>12.424621330000001</v>
      </c>
      <c r="AS16" s="213">
        <v>12.789397109999999</v>
      </c>
      <c r="AT16" s="213">
        <v>13.40383643</v>
      </c>
      <c r="AU16" s="213">
        <v>12.560720010000001</v>
      </c>
      <c r="AV16" s="213">
        <v>11.807440209999999</v>
      </c>
      <c r="AW16" s="213">
        <v>11.18943709</v>
      </c>
      <c r="AX16" s="213">
        <v>12.08333856</v>
      </c>
      <c r="AY16" s="213">
        <v>12.67393418</v>
      </c>
      <c r="AZ16" s="213">
        <v>12.17702369</v>
      </c>
      <c r="BA16" s="213">
        <v>12.48200383</v>
      </c>
      <c r="BB16" s="213">
        <v>12.618276379999999</v>
      </c>
      <c r="BC16" s="213">
        <v>12.85085003</v>
      </c>
      <c r="BD16" s="213">
        <v>12.73625689</v>
      </c>
      <c r="BE16" s="213">
        <v>12.55547</v>
      </c>
      <c r="BF16" s="213">
        <v>12.64091</v>
      </c>
      <c r="BG16" s="351">
        <v>12.29899</v>
      </c>
      <c r="BH16" s="351">
        <v>11.84796</v>
      </c>
      <c r="BI16" s="351">
        <v>10.86209</v>
      </c>
      <c r="BJ16" s="351">
        <v>10.997490000000001</v>
      </c>
      <c r="BK16" s="351">
        <v>12.05369</v>
      </c>
      <c r="BL16" s="351">
        <v>12.248100000000001</v>
      </c>
      <c r="BM16" s="351">
        <v>12.13374</v>
      </c>
      <c r="BN16" s="351">
        <v>12.14908</v>
      </c>
      <c r="BO16" s="351">
        <v>12.595129999999999</v>
      </c>
      <c r="BP16" s="351">
        <v>12.713200000000001</v>
      </c>
      <c r="BQ16" s="351">
        <v>12.69293</v>
      </c>
      <c r="BR16" s="351">
        <v>12.89616</v>
      </c>
      <c r="BS16" s="351">
        <v>12.691890000000001</v>
      </c>
      <c r="BT16" s="351">
        <v>12.30551</v>
      </c>
      <c r="BU16" s="351">
        <v>11.358309999999999</v>
      </c>
      <c r="BV16" s="351">
        <v>11.53575</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13.26</v>
      </c>
      <c r="AF17" s="213">
        <v>16.059999999999999</v>
      </c>
      <c r="AG17" s="213">
        <v>17.86</v>
      </c>
      <c r="AH17" s="213">
        <v>18.22</v>
      </c>
      <c r="AI17" s="213">
        <v>16.920000000000002</v>
      </c>
      <c r="AJ17" s="213">
        <v>13.36</v>
      </c>
      <c r="AK17" s="213">
        <v>10.15</v>
      </c>
      <c r="AL17" s="213">
        <v>9.2899999999999991</v>
      </c>
      <c r="AM17" s="213">
        <v>8.91</v>
      </c>
      <c r="AN17" s="213">
        <v>9.64</v>
      </c>
      <c r="AO17" s="213">
        <v>9.7799999999999994</v>
      </c>
      <c r="AP17" s="213">
        <v>10.039999999999999</v>
      </c>
      <c r="AQ17" s="213">
        <v>13.64</v>
      </c>
      <c r="AR17" s="213">
        <v>16.510000000000002</v>
      </c>
      <c r="AS17" s="213">
        <v>17.920000000000002</v>
      </c>
      <c r="AT17" s="213">
        <v>18.63</v>
      </c>
      <c r="AU17" s="213">
        <v>17.309999999999999</v>
      </c>
      <c r="AV17" s="213">
        <v>12.26</v>
      </c>
      <c r="AW17" s="213">
        <v>9.43</v>
      </c>
      <c r="AX17" s="213">
        <v>9.6300000000000008</v>
      </c>
      <c r="AY17" s="213">
        <v>9.43</v>
      </c>
      <c r="AZ17" s="213">
        <v>9.4700000000000006</v>
      </c>
      <c r="BA17" s="213">
        <v>9.48</v>
      </c>
      <c r="BB17" s="213">
        <v>10.92</v>
      </c>
      <c r="BC17" s="213">
        <v>12.85</v>
      </c>
      <c r="BD17" s="213">
        <v>15.67</v>
      </c>
      <c r="BE17" s="213">
        <v>16.629169999999998</v>
      </c>
      <c r="BF17" s="213">
        <v>17.16011</v>
      </c>
      <c r="BG17" s="351">
        <v>15.93384</v>
      </c>
      <c r="BH17" s="351">
        <v>12.83428</v>
      </c>
      <c r="BI17" s="351">
        <v>10.32545</v>
      </c>
      <c r="BJ17" s="351">
        <v>9.3637960000000007</v>
      </c>
      <c r="BK17" s="351">
        <v>9.1522419999999993</v>
      </c>
      <c r="BL17" s="351">
        <v>9.3120779999999996</v>
      </c>
      <c r="BM17" s="351">
        <v>9.6813000000000002</v>
      </c>
      <c r="BN17" s="351">
        <v>10.60345</v>
      </c>
      <c r="BO17" s="351">
        <v>12.59244</v>
      </c>
      <c r="BP17" s="351">
        <v>15.0067</v>
      </c>
      <c r="BQ17" s="351">
        <v>16.39913</v>
      </c>
      <c r="BR17" s="351">
        <v>17.17878</v>
      </c>
      <c r="BS17" s="351">
        <v>16.161650000000002</v>
      </c>
      <c r="BT17" s="351">
        <v>13.036960000000001</v>
      </c>
      <c r="BU17" s="351">
        <v>10.535489999999999</v>
      </c>
      <c r="BV17" s="351">
        <v>9.6263360000000002</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9.5942508960000001</v>
      </c>
      <c r="AB19" s="213">
        <v>9.9858809970000006</v>
      </c>
      <c r="AC19" s="213">
        <v>9.4614084789999993</v>
      </c>
      <c r="AD19" s="213">
        <v>9.8297374739999999</v>
      </c>
      <c r="AE19" s="213">
        <v>10.378174899999999</v>
      </c>
      <c r="AF19" s="213">
        <v>10.348922</v>
      </c>
      <c r="AG19" s="213">
        <v>10.7448798</v>
      </c>
      <c r="AH19" s="213">
        <v>10.843798140000001</v>
      </c>
      <c r="AI19" s="213">
        <v>10.492860569999999</v>
      </c>
      <c r="AJ19" s="213">
        <v>9.9205252379999997</v>
      </c>
      <c r="AK19" s="213">
        <v>9.5017296499999997</v>
      </c>
      <c r="AL19" s="213">
        <v>9.9096725790000004</v>
      </c>
      <c r="AM19" s="213">
        <v>10.33183857</v>
      </c>
      <c r="AN19" s="213">
        <v>11.13728395</v>
      </c>
      <c r="AO19" s="213">
        <v>11.88467052</v>
      </c>
      <c r="AP19" s="213">
        <v>11.973926069999999</v>
      </c>
      <c r="AQ19" s="213">
        <v>12.058609710000001</v>
      </c>
      <c r="AR19" s="213">
        <v>10.654055019999999</v>
      </c>
      <c r="AS19" s="213">
        <v>10.85694069</v>
      </c>
      <c r="AT19" s="213">
        <v>10.775897609999999</v>
      </c>
      <c r="AU19" s="213">
        <v>10.921151719999999</v>
      </c>
      <c r="AV19" s="213">
        <v>10.09417097</v>
      </c>
      <c r="AW19" s="213">
        <v>9.9756762180000003</v>
      </c>
      <c r="AX19" s="213">
        <v>11.22557464</v>
      </c>
      <c r="AY19" s="213">
        <v>11.06526874</v>
      </c>
      <c r="AZ19" s="213">
        <v>10.940723180000001</v>
      </c>
      <c r="BA19" s="213">
        <v>11.206681700000001</v>
      </c>
      <c r="BB19" s="213">
        <v>11.33567246</v>
      </c>
      <c r="BC19" s="213">
        <v>11.192769350000001</v>
      </c>
      <c r="BD19" s="213">
        <v>11.188391319999999</v>
      </c>
      <c r="BE19" s="213">
        <v>10.71238</v>
      </c>
      <c r="BF19" s="213">
        <v>10.48837</v>
      </c>
      <c r="BG19" s="351">
        <v>10.10172</v>
      </c>
      <c r="BH19" s="351">
        <v>9.3706189999999996</v>
      </c>
      <c r="BI19" s="351">
        <v>9.2620819999999995</v>
      </c>
      <c r="BJ19" s="351">
        <v>9.7046890000000001</v>
      </c>
      <c r="BK19" s="351">
        <v>9.5543790000000008</v>
      </c>
      <c r="BL19" s="351">
        <v>9.2424859999999995</v>
      </c>
      <c r="BM19" s="351">
        <v>9.2117579999999997</v>
      </c>
      <c r="BN19" s="351">
        <v>9.3637420000000002</v>
      </c>
      <c r="BO19" s="351">
        <v>9.2639370000000003</v>
      </c>
      <c r="BP19" s="351">
        <v>9.0637360000000005</v>
      </c>
      <c r="BQ19" s="351">
        <v>9.0443239999999996</v>
      </c>
      <c r="BR19" s="351">
        <v>9.1307290000000005</v>
      </c>
      <c r="BS19" s="351">
        <v>9.0386059999999997</v>
      </c>
      <c r="BT19" s="351">
        <v>8.5187950000000008</v>
      </c>
      <c r="BU19" s="351">
        <v>8.6343449999999997</v>
      </c>
      <c r="BV19" s="351">
        <v>9.2963529999999999</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7.5815047399999997</v>
      </c>
      <c r="AB20" s="213">
        <v>7.9271360050000004</v>
      </c>
      <c r="AC20" s="213">
        <v>7.7077265099999996</v>
      </c>
      <c r="AD20" s="213">
        <v>7.4104835820000003</v>
      </c>
      <c r="AE20" s="213">
        <v>7.4958939659999997</v>
      </c>
      <c r="AF20" s="213">
        <v>7.47587665</v>
      </c>
      <c r="AG20" s="213">
        <v>7.3481468039999998</v>
      </c>
      <c r="AH20" s="213">
        <v>6.6656506179999999</v>
      </c>
      <c r="AI20" s="213">
        <v>6.6436454359999999</v>
      </c>
      <c r="AJ20" s="213">
        <v>7.2865217590000002</v>
      </c>
      <c r="AK20" s="213">
        <v>7.3116634600000001</v>
      </c>
      <c r="AL20" s="213">
        <v>7.5813035879999999</v>
      </c>
      <c r="AM20" s="213">
        <v>7.8141047700000001</v>
      </c>
      <c r="AN20" s="213">
        <v>8.3651427980000008</v>
      </c>
      <c r="AO20" s="213">
        <v>8.3073424940000002</v>
      </c>
      <c r="AP20" s="213">
        <v>7.5585332650000003</v>
      </c>
      <c r="AQ20" s="213">
        <v>7.8368182900000001</v>
      </c>
      <c r="AR20" s="213">
        <v>7.761157313</v>
      </c>
      <c r="AS20" s="213">
        <v>7.6325402120000003</v>
      </c>
      <c r="AT20" s="213">
        <v>7.4769161090000003</v>
      </c>
      <c r="AU20" s="213">
        <v>7.3013445140000002</v>
      </c>
      <c r="AV20" s="213">
        <v>7.4536486289999999</v>
      </c>
      <c r="AW20" s="213">
        <v>7.5823643699999996</v>
      </c>
      <c r="AX20" s="213">
        <v>8.3081788949999993</v>
      </c>
      <c r="AY20" s="213">
        <v>8.8567270909999998</v>
      </c>
      <c r="AZ20" s="213">
        <v>8.3548988430000009</v>
      </c>
      <c r="BA20" s="213">
        <v>8.0455485370000002</v>
      </c>
      <c r="BB20" s="213">
        <v>7.6331967260000004</v>
      </c>
      <c r="BC20" s="213">
        <v>8.0053460760000004</v>
      </c>
      <c r="BD20" s="213">
        <v>7.4335169270000003</v>
      </c>
      <c r="BE20" s="213">
        <v>6.9440530000000003</v>
      </c>
      <c r="BF20" s="213">
        <v>6.7248169999999998</v>
      </c>
      <c r="BG20" s="351">
        <v>6.7762669999999998</v>
      </c>
      <c r="BH20" s="351">
        <v>7.0119639999999999</v>
      </c>
      <c r="BI20" s="351">
        <v>7.1500399999999997</v>
      </c>
      <c r="BJ20" s="351">
        <v>7.3298240000000003</v>
      </c>
      <c r="BK20" s="351">
        <v>7.2757440000000004</v>
      </c>
      <c r="BL20" s="351">
        <v>7.3292169999999999</v>
      </c>
      <c r="BM20" s="351">
        <v>7.5444519999999997</v>
      </c>
      <c r="BN20" s="351">
        <v>7.3393370000000004</v>
      </c>
      <c r="BO20" s="351">
        <v>7.2971339999999998</v>
      </c>
      <c r="BP20" s="351">
        <v>7.1321079999999997</v>
      </c>
      <c r="BQ20" s="351">
        <v>6.7613339999999997</v>
      </c>
      <c r="BR20" s="351">
        <v>6.6772790000000004</v>
      </c>
      <c r="BS20" s="351">
        <v>6.795903</v>
      </c>
      <c r="BT20" s="351">
        <v>7.0762099999999997</v>
      </c>
      <c r="BU20" s="351">
        <v>7.2588559999999998</v>
      </c>
      <c r="BV20" s="351">
        <v>7.4673259999999999</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6.5994887379999998</v>
      </c>
      <c r="AB21" s="213">
        <v>6.7472806250000001</v>
      </c>
      <c r="AC21" s="213">
        <v>6.4852428120000001</v>
      </c>
      <c r="AD21" s="213">
        <v>7.3968729460000002</v>
      </c>
      <c r="AE21" s="213">
        <v>7.8525324510000001</v>
      </c>
      <c r="AF21" s="213">
        <v>8.9270828800000004</v>
      </c>
      <c r="AG21" s="213">
        <v>9.0508135860000003</v>
      </c>
      <c r="AH21" s="213">
        <v>9.2221351590000005</v>
      </c>
      <c r="AI21" s="213">
        <v>8.5484959230000008</v>
      </c>
      <c r="AJ21" s="213">
        <v>6.9848998590000004</v>
      </c>
      <c r="AK21" s="213">
        <v>6.2005626039999999</v>
      </c>
      <c r="AL21" s="213">
        <v>5.9314225790000004</v>
      </c>
      <c r="AM21" s="213">
        <v>6.0604590619999996</v>
      </c>
      <c r="AN21" s="213">
        <v>6.3931434070000002</v>
      </c>
      <c r="AO21" s="213">
        <v>6.1745664050000002</v>
      </c>
      <c r="AP21" s="213">
        <v>6.2304191119999999</v>
      </c>
      <c r="AQ21" s="213">
        <v>8.0385644260000007</v>
      </c>
      <c r="AR21" s="213">
        <v>8.5420142509999994</v>
      </c>
      <c r="AS21" s="213">
        <v>9.1719252020000006</v>
      </c>
      <c r="AT21" s="213">
        <v>9.0913075079999999</v>
      </c>
      <c r="AU21" s="213">
        <v>8.8039292610000004</v>
      </c>
      <c r="AV21" s="213">
        <v>6.8447488849999996</v>
      </c>
      <c r="AW21" s="213">
        <v>6.2912839150000002</v>
      </c>
      <c r="AX21" s="213">
        <v>6.6353813730000004</v>
      </c>
      <c r="AY21" s="213">
        <v>6.3197691740000002</v>
      </c>
      <c r="AZ21" s="213">
        <v>6.2774701610000001</v>
      </c>
      <c r="BA21" s="213">
        <v>6.1901123709999997</v>
      </c>
      <c r="BB21" s="213">
        <v>6.5869747189999996</v>
      </c>
      <c r="BC21" s="213">
        <v>7.282320651</v>
      </c>
      <c r="BD21" s="213">
        <v>8.3034662630000007</v>
      </c>
      <c r="BE21" s="213">
        <v>8.6852970000000003</v>
      </c>
      <c r="BF21" s="213">
        <v>8.8128510000000002</v>
      </c>
      <c r="BG21" s="351">
        <v>8.1101530000000004</v>
      </c>
      <c r="BH21" s="351">
        <v>6.8936549999999999</v>
      </c>
      <c r="BI21" s="351">
        <v>6.442361</v>
      </c>
      <c r="BJ21" s="351">
        <v>6.3562950000000003</v>
      </c>
      <c r="BK21" s="351">
        <v>6.2532189999999996</v>
      </c>
      <c r="BL21" s="351">
        <v>6.0626030000000002</v>
      </c>
      <c r="BM21" s="351">
        <v>6.4255310000000003</v>
      </c>
      <c r="BN21" s="351">
        <v>6.7440360000000004</v>
      </c>
      <c r="BO21" s="351">
        <v>7.543876</v>
      </c>
      <c r="BP21" s="351">
        <v>8.3453330000000001</v>
      </c>
      <c r="BQ21" s="351">
        <v>8.7189169999999994</v>
      </c>
      <c r="BR21" s="351">
        <v>8.8772219999999997</v>
      </c>
      <c r="BS21" s="351">
        <v>8.2349859999999993</v>
      </c>
      <c r="BT21" s="351">
        <v>7.0100490000000004</v>
      </c>
      <c r="BU21" s="351">
        <v>6.5299420000000001</v>
      </c>
      <c r="BV21" s="351">
        <v>6.4613350000000001</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6.9299662050000004</v>
      </c>
      <c r="AB22" s="213">
        <v>7.041877897</v>
      </c>
      <c r="AC22" s="213">
        <v>6.7611411940000004</v>
      </c>
      <c r="AD22" s="213">
        <v>7.1364942569999998</v>
      </c>
      <c r="AE22" s="213">
        <v>7.8016928490000002</v>
      </c>
      <c r="AF22" s="213">
        <v>8.8136282270000006</v>
      </c>
      <c r="AG22" s="213">
        <v>9.1059871890000004</v>
      </c>
      <c r="AH22" s="213">
        <v>9.3187159800000003</v>
      </c>
      <c r="AI22" s="213">
        <v>8.7869962459999993</v>
      </c>
      <c r="AJ22" s="213">
        <v>7.2600996770000004</v>
      </c>
      <c r="AK22" s="213">
        <v>6.8598747080000004</v>
      </c>
      <c r="AL22" s="213">
        <v>7.0132127950000003</v>
      </c>
      <c r="AM22" s="213">
        <v>6.8187350159999998</v>
      </c>
      <c r="AN22" s="213">
        <v>7.1597464740000003</v>
      </c>
      <c r="AO22" s="213">
        <v>6.9302433370000003</v>
      </c>
      <c r="AP22" s="213">
        <v>6.7023579399999997</v>
      </c>
      <c r="AQ22" s="213">
        <v>8.0575384079999992</v>
      </c>
      <c r="AR22" s="213">
        <v>8.4571598310000002</v>
      </c>
      <c r="AS22" s="213">
        <v>9.0704314610000001</v>
      </c>
      <c r="AT22" s="213">
        <v>9.0797323569999993</v>
      </c>
      <c r="AU22" s="213">
        <v>8.6179658779999997</v>
      </c>
      <c r="AV22" s="213">
        <v>6.937594711</v>
      </c>
      <c r="AW22" s="213">
        <v>6.9006273399999998</v>
      </c>
      <c r="AX22" s="213">
        <v>7.3392268469999999</v>
      </c>
      <c r="AY22" s="213">
        <v>7.0545851050000001</v>
      </c>
      <c r="AZ22" s="213">
        <v>6.7376900309999996</v>
      </c>
      <c r="BA22" s="213">
        <v>6.5425391670000002</v>
      </c>
      <c r="BB22" s="213">
        <v>6.7545745019999996</v>
      </c>
      <c r="BC22" s="213">
        <v>7.0953284910000001</v>
      </c>
      <c r="BD22" s="213">
        <v>7.9069111879999996</v>
      </c>
      <c r="BE22" s="213">
        <v>8.349513</v>
      </c>
      <c r="BF22" s="213">
        <v>8.5035589999999992</v>
      </c>
      <c r="BG22" s="351">
        <v>7.9480310000000003</v>
      </c>
      <c r="BH22" s="351">
        <v>6.8935630000000003</v>
      </c>
      <c r="BI22" s="351">
        <v>6.7361000000000004</v>
      </c>
      <c r="BJ22" s="351">
        <v>6.5083859999999998</v>
      </c>
      <c r="BK22" s="351">
        <v>6.6727189999999998</v>
      </c>
      <c r="BL22" s="351">
        <v>6.9703910000000002</v>
      </c>
      <c r="BM22" s="351">
        <v>7.1438269999999999</v>
      </c>
      <c r="BN22" s="351">
        <v>7.0645660000000001</v>
      </c>
      <c r="BO22" s="351">
        <v>7.2224159999999999</v>
      </c>
      <c r="BP22" s="351">
        <v>8.0576670000000004</v>
      </c>
      <c r="BQ22" s="351">
        <v>8.4513909999999992</v>
      </c>
      <c r="BR22" s="351">
        <v>8.6334420000000005</v>
      </c>
      <c r="BS22" s="351">
        <v>8.072419</v>
      </c>
      <c r="BT22" s="351">
        <v>7.016216</v>
      </c>
      <c r="BU22" s="351">
        <v>6.8961819999999996</v>
      </c>
      <c r="BV22" s="351">
        <v>6.6734739999999997</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8.6535190009999994</v>
      </c>
      <c r="AB23" s="213">
        <v>9.3239082189999998</v>
      </c>
      <c r="AC23" s="213">
        <v>8.4811777060000004</v>
      </c>
      <c r="AD23" s="213">
        <v>9.6144375859999993</v>
      </c>
      <c r="AE23" s="213">
        <v>9.9272781319999996</v>
      </c>
      <c r="AF23" s="213">
        <v>10.05832098</v>
      </c>
      <c r="AG23" s="213">
        <v>9.5252255639999994</v>
      </c>
      <c r="AH23" s="213">
        <v>9.7339093890000008</v>
      </c>
      <c r="AI23" s="213">
        <v>9.6187270480000002</v>
      </c>
      <c r="AJ23" s="213">
        <v>9.2864203839999995</v>
      </c>
      <c r="AK23" s="213">
        <v>8.8569475739999994</v>
      </c>
      <c r="AL23" s="213">
        <v>8.4647396859999997</v>
      </c>
      <c r="AM23" s="213">
        <v>8.1389989630000006</v>
      </c>
      <c r="AN23" s="213">
        <v>8.9816867019999993</v>
      </c>
      <c r="AO23" s="213">
        <v>7.9805528670000001</v>
      </c>
      <c r="AP23" s="213">
        <v>8.8005565249999993</v>
      </c>
      <c r="AQ23" s="213">
        <v>9.4585607429999996</v>
      </c>
      <c r="AR23" s="213">
        <v>10.288159159999999</v>
      </c>
      <c r="AS23" s="213">
        <v>9.865942853</v>
      </c>
      <c r="AT23" s="213">
        <v>9.4304687830000002</v>
      </c>
      <c r="AU23" s="213">
        <v>9.8993718790000003</v>
      </c>
      <c r="AV23" s="213">
        <v>8.9071231490000002</v>
      </c>
      <c r="AW23" s="213">
        <v>8.5740449959999996</v>
      </c>
      <c r="AX23" s="213">
        <v>8.6969361139999997</v>
      </c>
      <c r="AY23" s="213">
        <v>9.0059954340000008</v>
      </c>
      <c r="AZ23" s="213">
        <v>9.0302480979999995</v>
      </c>
      <c r="BA23" s="213">
        <v>8.3411006380000003</v>
      </c>
      <c r="BB23" s="213">
        <v>9.3627220520000005</v>
      </c>
      <c r="BC23" s="213">
        <v>9.4748427960000008</v>
      </c>
      <c r="BD23" s="213">
        <v>9.8434625400000009</v>
      </c>
      <c r="BE23" s="213">
        <v>9.7462730000000004</v>
      </c>
      <c r="BF23" s="213">
        <v>9.5086619999999993</v>
      </c>
      <c r="BG23" s="351">
        <v>9.2702109999999998</v>
      </c>
      <c r="BH23" s="351">
        <v>8.8564139999999991</v>
      </c>
      <c r="BI23" s="351">
        <v>8.5189179999999993</v>
      </c>
      <c r="BJ23" s="351">
        <v>8.3354750000000006</v>
      </c>
      <c r="BK23" s="351">
        <v>8.39</v>
      </c>
      <c r="BL23" s="351">
        <v>8.4404020000000006</v>
      </c>
      <c r="BM23" s="351">
        <v>8.6617479999999993</v>
      </c>
      <c r="BN23" s="351">
        <v>9.1321189999999994</v>
      </c>
      <c r="BO23" s="351">
        <v>9.4941379999999995</v>
      </c>
      <c r="BP23" s="351">
        <v>9.8885769999999997</v>
      </c>
      <c r="BQ23" s="351">
        <v>9.9640749999999993</v>
      </c>
      <c r="BR23" s="351">
        <v>9.8984909999999999</v>
      </c>
      <c r="BS23" s="351">
        <v>9.7316819999999993</v>
      </c>
      <c r="BT23" s="351">
        <v>9.2992369999999998</v>
      </c>
      <c r="BU23" s="351">
        <v>8.9198179999999994</v>
      </c>
      <c r="BV23" s="351">
        <v>8.6932430000000007</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8.6862326700000008</v>
      </c>
      <c r="AB24" s="213">
        <v>9.1378055220000007</v>
      </c>
      <c r="AC24" s="213">
        <v>9.0372694849999995</v>
      </c>
      <c r="AD24" s="213">
        <v>9.7777587799999992</v>
      </c>
      <c r="AE24" s="213">
        <v>10.16890006</v>
      </c>
      <c r="AF24" s="213">
        <v>10.489798220000001</v>
      </c>
      <c r="AG24" s="213">
        <v>10.547461589999999</v>
      </c>
      <c r="AH24" s="213">
        <v>10.714249049999999</v>
      </c>
      <c r="AI24" s="213">
        <v>10.55784903</v>
      </c>
      <c r="AJ24" s="213">
        <v>10.095020549999999</v>
      </c>
      <c r="AK24" s="213">
        <v>9.3330046580000001</v>
      </c>
      <c r="AL24" s="213">
        <v>8.7214858690000003</v>
      </c>
      <c r="AM24" s="213">
        <v>8.4022962210000003</v>
      </c>
      <c r="AN24" s="213">
        <v>8.7512528500000002</v>
      </c>
      <c r="AO24" s="213">
        <v>8.8900834389999996</v>
      </c>
      <c r="AP24" s="213">
        <v>8.6903517109999999</v>
      </c>
      <c r="AQ24" s="213">
        <v>9.6575908940000001</v>
      </c>
      <c r="AR24" s="213">
        <v>10.41597045</v>
      </c>
      <c r="AS24" s="213">
        <v>10.71434818</v>
      </c>
      <c r="AT24" s="213">
        <v>10.723479530000001</v>
      </c>
      <c r="AU24" s="213">
        <v>10.1260406</v>
      </c>
      <c r="AV24" s="213">
        <v>9.5981326790000008</v>
      </c>
      <c r="AW24" s="213">
        <v>8.6258863029999997</v>
      </c>
      <c r="AX24" s="213">
        <v>8.7087124629999995</v>
      </c>
      <c r="AY24" s="213">
        <v>8.6222288250000005</v>
      </c>
      <c r="AZ24" s="213">
        <v>8.5896922020000002</v>
      </c>
      <c r="BA24" s="213">
        <v>8.2843368979999994</v>
      </c>
      <c r="BB24" s="213">
        <v>9.0601531519999998</v>
      </c>
      <c r="BC24" s="213">
        <v>10.10655803</v>
      </c>
      <c r="BD24" s="213">
        <v>10.265244819999999</v>
      </c>
      <c r="BE24" s="213">
        <v>10.188459999999999</v>
      </c>
      <c r="BF24" s="213">
        <v>10.19829</v>
      </c>
      <c r="BG24" s="351">
        <v>9.8116679999999992</v>
      </c>
      <c r="BH24" s="351">
        <v>9.3460370000000008</v>
      </c>
      <c r="BI24" s="351">
        <v>8.8038570000000007</v>
      </c>
      <c r="BJ24" s="351">
        <v>8.088241</v>
      </c>
      <c r="BK24" s="351">
        <v>7.8657339999999998</v>
      </c>
      <c r="BL24" s="351">
        <v>8.0769380000000002</v>
      </c>
      <c r="BM24" s="351">
        <v>8.1592909999999996</v>
      </c>
      <c r="BN24" s="351">
        <v>8.7723239999999993</v>
      </c>
      <c r="BO24" s="351">
        <v>9.078754</v>
      </c>
      <c r="BP24" s="351">
        <v>9.2140190000000004</v>
      </c>
      <c r="BQ24" s="351">
        <v>9.3870509999999996</v>
      </c>
      <c r="BR24" s="351">
        <v>9.6023700000000005</v>
      </c>
      <c r="BS24" s="351">
        <v>9.4182159999999993</v>
      </c>
      <c r="BT24" s="351">
        <v>9.0658349999999999</v>
      </c>
      <c r="BU24" s="351">
        <v>8.6134260000000005</v>
      </c>
      <c r="BV24" s="351">
        <v>7.9858560000000001</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7.4197759379999999</v>
      </c>
      <c r="AB25" s="213">
        <v>7.6889029290000002</v>
      </c>
      <c r="AC25" s="213">
        <v>7.6240233919999998</v>
      </c>
      <c r="AD25" s="213">
        <v>8.01403687</v>
      </c>
      <c r="AE25" s="213">
        <v>8.1029019909999995</v>
      </c>
      <c r="AF25" s="213">
        <v>8.3008937589999992</v>
      </c>
      <c r="AG25" s="213">
        <v>8.6960227319999994</v>
      </c>
      <c r="AH25" s="213">
        <v>8.8815497899999993</v>
      </c>
      <c r="AI25" s="213">
        <v>8.7926258560000008</v>
      </c>
      <c r="AJ25" s="213">
        <v>8.6318603609999993</v>
      </c>
      <c r="AK25" s="213">
        <v>8.0308309510000004</v>
      </c>
      <c r="AL25" s="213">
        <v>7.9062286339999996</v>
      </c>
      <c r="AM25" s="213">
        <v>6.9484643799999999</v>
      </c>
      <c r="AN25" s="213">
        <v>7.2394103230000004</v>
      </c>
      <c r="AO25" s="213">
        <v>7.6044322219999998</v>
      </c>
      <c r="AP25" s="213">
        <v>7.5764943750000002</v>
      </c>
      <c r="AQ25" s="213">
        <v>7.9854024170000004</v>
      </c>
      <c r="AR25" s="213">
        <v>8.3538839310000004</v>
      </c>
      <c r="AS25" s="213">
        <v>8.6303168380000006</v>
      </c>
      <c r="AT25" s="213">
        <v>8.6096147110000008</v>
      </c>
      <c r="AU25" s="213">
        <v>8.4119294700000005</v>
      </c>
      <c r="AV25" s="213">
        <v>7.9644262059999997</v>
      </c>
      <c r="AW25" s="213">
        <v>6.9602777600000003</v>
      </c>
      <c r="AX25" s="213">
        <v>6.5921031140000004</v>
      </c>
      <c r="AY25" s="213">
        <v>6.5218871619999996</v>
      </c>
      <c r="AZ25" s="213">
        <v>6.3583238230000001</v>
      </c>
      <c r="BA25" s="213">
        <v>6.3107408869999997</v>
      </c>
      <c r="BB25" s="213">
        <v>6.577579804</v>
      </c>
      <c r="BC25" s="213">
        <v>7.3427541129999998</v>
      </c>
      <c r="BD25" s="213">
        <v>7.4636846769999998</v>
      </c>
      <c r="BE25" s="213">
        <v>7.7164720000000004</v>
      </c>
      <c r="BF25" s="213">
        <v>7.8671319999999998</v>
      </c>
      <c r="BG25" s="351">
        <v>7.5749209999999998</v>
      </c>
      <c r="BH25" s="351">
        <v>7.6100070000000004</v>
      </c>
      <c r="BI25" s="351">
        <v>7.2222840000000001</v>
      </c>
      <c r="BJ25" s="351">
        <v>6.6163429999999996</v>
      </c>
      <c r="BK25" s="351">
        <v>6.6177590000000004</v>
      </c>
      <c r="BL25" s="351">
        <v>6.6999639999999996</v>
      </c>
      <c r="BM25" s="351">
        <v>6.6249450000000003</v>
      </c>
      <c r="BN25" s="351">
        <v>6.9549770000000004</v>
      </c>
      <c r="BO25" s="351">
        <v>7.2302670000000004</v>
      </c>
      <c r="BP25" s="351">
        <v>7.4251050000000003</v>
      </c>
      <c r="BQ25" s="351">
        <v>7.6794710000000004</v>
      </c>
      <c r="BR25" s="351">
        <v>7.8586879999999999</v>
      </c>
      <c r="BS25" s="351">
        <v>7.6772640000000001</v>
      </c>
      <c r="BT25" s="351">
        <v>7.6950589999999996</v>
      </c>
      <c r="BU25" s="351">
        <v>7.2846599999999997</v>
      </c>
      <c r="BV25" s="351">
        <v>6.7306330000000001</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6.7231436210000002</v>
      </c>
      <c r="AB26" s="213">
        <v>6.9581201229999996</v>
      </c>
      <c r="AC26" s="213">
        <v>7.155839973</v>
      </c>
      <c r="AD26" s="213">
        <v>7.2068920009999999</v>
      </c>
      <c r="AE26" s="213">
        <v>7.2932286460000002</v>
      </c>
      <c r="AF26" s="213">
        <v>7.9005667470000001</v>
      </c>
      <c r="AG26" s="213">
        <v>8.3606365609999997</v>
      </c>
      <c r="AH26" s="213">
        <v>8.3599524269999996</v>
      </c>
      <c r="AI26" s="213">
        <v>8.1914855790000001</v>
      </c>
      <c r="AJ26" s="213">
        <v>7.3020403610000004</v>
      </c>
      <c r="AK26" s="213">
        <v>7.2276361900000001</v>
      </c>
      <c r="AL26" s="213">
        <v>7.1757080479999997</v>
      </c>
      <c r="AM26" s="213">
        <v>6.9478979110000001</v>
      </c>
      <c r="AN26" s="213">
        <v>6.9479385310000001</v>
      </c>
      <c r="AO26" s="213">
        <v>7.0974461690000004</v>
      </c>
      <c r="AP26" s="213">
        <v>7.0678255439999997</v>
      </c>
      <c r="AQ26" s="213">
        <v>7.7523591249999999</v>
      </c>
      <c r="AR26" s="213">
        <v>7.9630243189999996</v>
      </c>
      <c r="AS26" s="213">
        <v>8.5441093049999992</v>
      </c>
      <c r="AT26" s="213">
        <v>7.5586509099999999</v>
      </c>
      <c r="AU26" s="213">
        <v>7.6872474239999997</v>
      </c>
      <c r="AV26" s="213">
        <v>6.7546832979999998</v>
      </c>
      <c r="AW26" s="213">
        <v>6.043008253</v>
      </c>
      <c r="AX26" s="213">
        <v>6.17407884</v>
      </c>
      <c r="AY26" s="213">
        <v>6.3240104629999996</v>
      </c>
      <c r="AZ26" s="213">
        <v>6.392940372</v>
      </c>
      <c r="BA26" s="213">
        <v>6.45115938</v>
      </c>
      <c r="BB26" s="213">
        <v>6.4926301039999998</v>
      </c>
      <c r="BC26" s="213">
        <v>6.7576110429999998</v>
      </c>
      <c r="BD26" s="213">
        <v>7.1552616069999999</v>
      </c>
      <c r="BE26" s="213">
        <v>7.5386990000000003</v>
      </c>
      <c r="BF26" s="213">
        <v>7.8047909999999998</v>
      </c>
      <c r="BG26" s="351">
        <v>7.741879</v>
      </c>
      <c r="BH26" s="351">
        <v>7.2623030000000002</v>
      </c>
      <c r="BI26" s="351">
        <v>6.6660620000000002</v>
      </c>
      <c r="BJ26" s="351">
        <v>6.4798419999999997</v>
      </c>
      <c r="BK26" s="351">
        <v>6.7670659999999998</v>
      </c>
      <c r="BL26" s="351">
        <v>6.9105590000000001</v>
      </c>
      <c r="BM26" s="351">
        <v>6.9747269999999997</v>
      </c>
      <c r="BN26" s="351">
        <v>7.0203920000000002</v>
      </c>
      <c r="BO26" s="351">
        <v>7.1013260000000002</v>
      </c>
      <c r="BP26" s="351">
        <v>7.4084859999999999</v>
      </c>
      <c r="BQ26" s="351">
        <v>7.7643000000000004</v>
      </c>
      <c r="BR26" s="351">
        <v>7.9846589999999997</v>
      </c>
      <c r="BS26" s="351">
        <v>7.9183079999999997</v>
      </c>
      <c r="BT26" s="351">
        <v>7.4232189999999996</v>
      </c>
      <c r="BU26" s="351">
        <v>6.8185960000000003</v>
      </c>
      <c r="BV26" s="351">
        <v>6.640822</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9.0318961279999996</v>
      </c>
      <c r="AB27" s="213">
        <v>9.0401526220000008</v>
      </c>
      <c r="AC27" s="213">
        <v>9.2052143540000007</v>
      </c>
      <c r="AD27" s="213">
        <v>8.9645095080000008</v>
      </c>
      <c r="AE27" s="213">
        <v>8.8609548759999992</v>
      </c>
      <c r="AF27" s="213">
        <v>9.4269133679999992</v>
      </c>
      <c r="AG27" s="213">
        <v>9.2028200019999993</v>
      </c>
      <c r="AH27" s="213">
        <v>9.2450659650000002</v>
      </c>
      <c r="AI27" s="213">
        <v>8.8568902650000005</v>
      </c>
      <c r="AJ27" s="213">
        <v>8.4554889539999998</v>
      </c>
      <c r="AK27" s="213">
        <v>8.4778430539999992</v>
      </c>
      <c r="AL27" s="213">
        <v>8.6182617970000006</v>
      </c>
      <c r="AM27" s="213">
        <v>8.8560987450000006</v>
      </c>
      <c r="AN27" s="213">
        <v>8.9934956499999998</v>
      </c>
      <c r="AO27" s="213">
        <v>8.8436022409999993</v>
      </c>
      <c r="AP27" s="213">
        <v>8.6417282659999994</v>
      </c>
      <c r="AQ27" s="213">
        <v>8.5624558420000003</v>
      </c>
      <c r="AR27" s="213">
        <v>8.508125261</v>
      </c>
      <c r="AS27" s="213">
        <v>9.2115622439999996</v>
      </c>
      <c r="AT27" s="213">
        <v>9.0892655250000001</v>
      </c>
      <c r="AU27" s="213">
        <v>9.0275373719999994</v>
      </c>
      <c r="AV27" s="213">
        <v>8.2761582580000006</v>
      </c>
      <c r="AW27" s="213">
        <v>8.4434021680000004</v>
      </c>
      <c r="AX27" s="213">
        <v>9.0925375580000001</v>
      </c>
      <c r="AY27" s="213">
        <v>9.1741777710000001</v>
      </c>
      <c r="AZ27" s="213">
        <v>8.8010529559999995</v>
      </c>
      <c r="BA27" s="213">
        <v>9.2729101150000002</v>
      </c>
      <c r="BB27" s="213">
        <v>9.1919151590000006</v>
      </c>
      <c r="BC27" s="213">
        <v>8.7331458160000004</v>
      </c>
      <c r="BD27" s="213">
        <v>8.3631451660000007</v>
      </c>
      <c r="BE27" s="213">
        <v>8.4114199999999997</v>
      </c>
      <c r="BF27" s="213">
        <v>8.495374</v>
      </c>
      <c r="BG27" s="351">
        <v>8.2303840000000008</v>
      </c>
      <c r="BH27" s="351">
        <v>8.0194340000000004</v>
      </c>
      <c r="BI27" s="351">
        <v>7.8685739999999997</v>
      </c>
      <c r="BJ27" s="351">
        <v>8.0926939999999998</v>
      </c>
      <c r="BK27" s="351">
        <v>8.0615380000000005</v>
      </c>
      <c r="BL27" s="351">
        <v>8.2781730000000007</v>
      </c>
      <c r="BM27" s="351">
        <v>8.4154890000000009</v>
      </c>
      <c r="BN27" s="351">
        <v>8.2403469999999999</v>
      </c>
      <c r="BO27" s="351">
        <v>8.3340969999999999</v>
      </c>
      <c r="BP27" s="351">
        <v>8.6303169999999998</v>
      </c>
      <c r="BQ27" s="351">
        <v>8.6660839999999997</v>
      </c>
      <c r="BR27" s="351">
        <v>8.7351270000000003</v>
      </c>
      <c r="BS27" s="351">
        <v>8.5177340000000008</v>
      </c>
      <c r="BT27" s="351">
        <v>8.3079450000000001</v>
      </c>
      <c r="BU27" s="351">
        <v>8.1519569999999995</v>
      </c>
      <c r="BV27" s="351">
        <v>8.3754419999999996</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7.43</v>
      </c>
      <c r="AN28" s="213">
        <v>7.82</v>
      </c>
      <c r="AO28" s="213">
        <v>7.74</v>
      </c>
      <c r="AP28" s="213">
        <v>7.66</v>
      </c>
      <c r="AQ28" s="213">
        <v>8.4600000000000009</v>
      </c>
      <c r="AR28" s="213">
        <v>8.65</v>
      </c>
      <c r="AS28" s="213">
        <v>8.93</v>
      </c>
      <c r="AT28" s="213">
        <v>8.74</v>
      </c>
      <c r="AU28" s="213">
        <v>8.64</v>
      </c>
      <c r="AV28" s="213">
        <v>7.71</v>
      </c>
      <c r="AW28" s="213">
        <v>7.35</v>
      </c>
      <c r="AX28" s="213">
        <v>7.77</v>
      </c>
      <c r="AY28" s="213">
        <v>7.75</v>
      </c>
      <c r="AZ28" s="213">
        <v>7.61</v>
      </c>
      <c r="BA28" s="213">
        <v>7.47</v>
      </c>
      <c r="BB28" s="213">
        <v>7.77</v>
      </c>
      <c r="BC28" s="213">
        <v>8.1199999999999992</v>
      </c>
      <c r="BD28" s="213">
        <v>8.2799999999999994</v>
      </c>
      <c r="BE28" s="213">
        <v>8.3242010000000004</v>
      </c>
      <c r="BF28" s="213">
        <v>8.3080660000000002</v>
      </c>
      <c r="BG28" s="351">
        <v>8.0502400000000005</v>
      </c>
      <c r="BH28" s="351">
        <v>7.6073820000000003</v>
      </c>
      <c r="BI28" s="351">
        <v>7.3406859999999998</v>
      </c>
      <c r="BJ28" s="351">
        <v>7.2497879999999997</v>
      </c>
      <c r="BK28" s="351">
        <v>7.2063139999999999</v>
      </c>
      <c r="BL28" s="351">
        <v>7.2463889999999997</v>
      </c>
      <c r="BM28" s="351">
        <v>7.4457829999999996</v>
      </c>
      <c r="BN28" s="351">
        <v>7.5744730000000002</v>
      </c>
      <c r="BO28" s="351">
        <v>7.8614709999999999</v>
      </c>
      <c r="BP28" s="351">
        <v>8.1618239999999993</v>
      </c>
      <c r="BQ28" s="351">
        <v>8.2332199999999993</v>
      </c>
      <c r="BR28" s="351">
        <v>8.2924659999999992</v>
      </c>
      <c r="BS28" s="351">
        <v>8.123481</v>
      </c>
      <c r="BT28" s="351">
        <v>7.695335</v>
      </c>
      <c r="BU28" s="351">
        <v>7.4395049999999996</v>
      </c>
      <c r="BV28" s="351">
        <v>7.3746099999999997</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7.7850467459999999</v>
      </c>
      <c r="AB30" s="259">
        <v>8.1954959990000003</v>
      </c>
      <c r="AC30" s="259">
        <v>7.5022936380000003</v>
      </c>
      <c r="AD30" s="259">
        <v>7.3568413699999997</v>
      </c>
      <c r="AE30" s="259">
        <v>7.2775850719999999</v>
      </c>
      <c r="AF30" s="259">
        <v>6.2653718429999996</v>
      </c>
      <c r="AG30" s="259">
        <v>6.3512585880000003</v>
      </c>
      <c r="AH30" s="259">
        <v>6.3042900289999997</v>
      </c>
      <c r="AI30" s="259">
        <v>6.4651937860000004</v>
      </c>
      <c r="AJ30" s="259">
        <v>5.7107307130000002</v>
      </c>
      <c r="AK30" s="259">
        <v>6.8785839539999998</v>
      </c>
      <c r="AL30" s="259">
        <v>7.6792322249999998</v>
      </c>
      <c r="AM30" s="259">
        <v>8.4275115070000002</v>
      </c>
      <c r="AN30" s="259">
        <v>9.0548956860000001</v>
      </c>
      <c r="AO30" s="259">
        <v>9.4276327359999996</v>
      </c>
      <c r="AP30" s="259">
        <v>9.9106308030000001</v>
      </c>
      <c r="AQ30" s="259">
        <v>8.3459921189999999</v>
      </c>
      <c r="AR30" s="259">
        <v>6.8780456709999997</v>
      </c>
      <c r="AS30" s="259">
        <v>6.6468602639999999</v>
      </c>
      <c r="AT30" s="259">
        <v>6.6153178199999996</v>
      </c>
      <c r="AU30" s="259">
        <v>6.2235586229999997</v>
      </c>
      <c r="AV30" s="259">
        <v>6.3746427130000001</v>
      </c>
      <c r="AW30" s="259">
        <v>7.6267045089999996</v>
      </c>
      <c r="AX30" s="259">
        <v>9.0822437219999994</v>
      </c>
      <c r="AY30" s="259">
        <v>8.9581914420000004</v>
      </c>
      <c r="AZ30" s="259">
        <v>8.9643272320000005</v>
      </c>
      <c r="BA30" s="259">
        <v>9.187546953</v>
      </c>
      <c r="BB30" s="259">
        <v>8.8796001760000003</v>
      </c>
      <c r="BC30" s="259">
        <v>7.9029671669999999</v>
      </c>
      <c r="BD30" s="259">
        <v>7.426429926</v>
      </c>
      <c r="BE30" s="259">
        <v>7.0775899999999998</v>
      </c>
      <c r="BF30" s="259">
        <v>6.7786920000000004</v>
      </c>
      <c r="BG30" s="378">
        <v>6.5246380000000004</v>
      </c>
      <c r="BH30" s="378">
        <v>6.6133030000000002</v>
      </c>
      <c r="BI30" s="378">
        <v>7.6231479999999996</v>
      </c>
      <c r="BJ30" s="378">
        <v>8.1778680000000001</v>
      </c>
      <c r="BK30" s="378">
        <v>8.2289709999999996</v>
      </c>
      <c r="BL30" s="378">
        <v>8.0877859999999995</v>
      </c>
      <c r="BM30" s="378">
        <v>8.1294850000000007</v>
      </c>
      <c r="BN30" s="378">
        <v>8.0048270000000006</v>
      </c>
      <c r="BO30" s="378">
        <v>7.2730399999999999</v>
      </c>
      <c r="BP30" s="378">
        <v>7.0225980000000003</v>
      </c>
      <c r="BQ30" s="378">
        <v>7.0155089999999998</v>
      </c>
      <c r="BR30" s="378">
        <v>6.9713469999999997</v>
      </c>
      <c r="BS30" s="378">
        <v>6.8653829999999996</v>
      </c>
      <c r="BT30" s="378">
        <v>6.9601459999999999</v>
      </c>
      <c r="BU30" s="378">
        <v>7.9282430000000002</v>
      </c>
      <c r="BV30" s="378">
        <v>8.4785799999999991</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7.5862622000000002</v>
      </c>
      <c r="AB31" s="259">
        <v>8.0627794589999997</v>
      </c>
      <c r="AC31" s="259">
        <v>7.4754319330000003</v>
      </c>
      <c r="AD31" s="259">
        <v>7.6509565669999997</v>
      </c>
      <c r="AE31" s="259">
        <v>7.3177116580000003</v>
      </c>
      <c r="AF31" s="259">
        <v>8.1162814399999998</v>
      </c>
      <c r="AG31" s="259">
        <v>8.2924396809999994</v>
      </c>
      <c r="AH31" s="259">
        <v>7.4118836080000001</v>
      </c>
      <c r="AI31" s="259">
        <v>7.0755098500000004</v>
      </c>
      <c r="AJ31" s="259">
        <v>7.3811954740000001</v>
      </c>
      <c r="AK31" s="259">
        <v>7.5766461339999998</v>
      </c>
      <c r="AL31" s="259">
        <v>7.8477619189999999</v>
      </c>
      <c r="AM31" s="259">
        <v>7.9177322319999996</v>
      </c>
      <c r="AN31" s="259">
        <v>8.5617870049999993</v>
      </c>
      <c r="AO31" s="259">
        <v>8.6375860370000002</v>
      </c>
      <c r="AP31" s="259">
        <v>7.6622264480000002</v>
      </c>
      <c r="AQ31" s="259">
        <v>7.7282646650000002</v>
      </c>
      <c r="AR31" s="259">
        <v>9.6370723009999999</v>
      </c>
      <c r="AS31" s="259">
        <v>7.6830880629999996</v>
      </c>
      <c r="AT31" s="259">
        <v>7.8838008310000003</v>
      </c>
      <c r="AU31" s="259">
        <v>7.5874451010000001</v>
      </c>
      <c r="AV31" s="259">
        <v>7.2675506460000001</v>
      </c>
      <c r="AW31" s="259">
        <v>7.5526301199999999</v>
      </c>
      <c r="AX31" s="259">
        <v>8.3136030210000005</v>
      </c>
      <c r="AY31" s="259">
        <v>9.2241377060000005</v>
      </c>
      <c r="AZ31" s="259">
        <v>8.7062081920000001</v>
      </c>
      <c r="BA31" s="259">
        <v>8.2697544070000006</v>
      </c>
      <c r="BB31" s="259">
        <v>7.9519130320000002</v>
      </c>
      <c r="BC31" s="259">
        <v>7.5487013750000003</v>
      </c>
      <c r="BD31" s="259">
        <v>7.2195057589999996</v>
      </c>
      <c r="BE31" s="259">
        <v>7.1999550000000001</v>
      </c>
      <c r="BF31" s="259">
        <v>7.041245</v>
      </c>
      <c r="BG31" s="378">
        <v>6.8805740000000002</v>
      </c>
      <c r="BH31" s="378">
        <v>6.9662709999999999</v>
      </c>
      <c r="BI31" s="378">
        <v>7.1405209999999997</v>
      </c>
      <c r="BJ31" s="378">
        <v>7.1103180000000004</v>
      </c>
      <c r="BK31" s="378">
        <v>7.4272749999999998</v>
      </c>
      <c r="BL31" s="378">
        <v>7.4869510000000004</v>
      </c>
      <c r="BM31" s="378">
        <v>7.529909</v>
      </c>
      <c r="BN31" s="378">
        <v>6.9694940000000001</v>
      </c>
      <c r="BO31" s="378">
        <v>6.775455</v>
      </c>
      <c r="BP31" s="378">
        <v>6.8103949999999998</v>
      </c>
      <c r="BQ31" s="378">
        <v>6.9303619999999997</v>
      </c>
      <c r="BR31" s="378">
        <v>6.9058840000000004</v>
      </c>
      <c r="BS31" s="378">
        <v>6.8375329999999996</v>
      </c>
      <c r="BT31" s="378">
        <v>6.9615780000000003</v>
      </c>
      <c r="BU31" s="378">
        <v>7.174385</v>
      </c>
      <c r="BV31" s="378">
        <v>7.1956470000000001</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6.1148154400000001</v>
      </c>
      <c r="AB32" s="259">
        <v>5.9147140550000001</v>
      </c>
      <c r="AC32" s="259">
        <v>5.6644003730000003</v>
      </c>
      <c r="AD32" s="259">
        <v>6.1464605649999999</v>
      </c>
      <c r="AE32" s="259">
        <v>5.7338961590000004</v>
      </c>
      <c r="AF32" s="259">
        <v>5.9386903100000001</v>
      </c>
      <c r="AG32" s="259">
        <v>5.3898264889999998</v>
      </c>
      <c r="AH32" s="259">
        <v>5.7192091869999997</v>
      </c>
      <c r="AI32" s="259">
        <v>5.6183522459999997</v>
      </c>
      <c r="AJ32" s="259">
        <v>5.0159472840000001</v>
      </c>
      <c r="AK32" s="259">
        <v>5.4502875749999999</v>
      </c>
      <c r="AL32" s="259">
        <v>5.3596501329999997</v>
      </c>
      <c r="AM32" s="259">
        <v>5.6200747460000002</v>
      </c>
      <c r="AN32" s="259">
        <v>6.0125855880000003</v>
      </c>
      <c r="AO32" s="259">
        <v>5.4212473670000003</v>
      </c>
      <c r="AP32" s="259">
        <v>4.9354344340000003</v>
      </c>
      <c r="AQ32" s="259">
        <v>4.9811160460000004</v>
      </c>
      <c r="AR32" s="259">
        <v>5.3338745430000003</v>
      </c>
      <c r="AS32" s="259">
        <v>5.2482217020000004</v>
      </c>
      <c r="AT32" s="259">
        <v>5.3450868370000002</v>
      </c>
      <c r="AU32" s="259">
        <v>5.0385334229999996</v>
      </c>
      <c r="AV32" s="259">
        <v>5.1949009799999999</v>
      </c>
      <c r="AW32" s="259">
        <v>5.638416866</v>
      </c>
      <c r="AX32" s="259">
        <v>6.1451484030000003</v>
      </c>
      <c r="AY32" s="259">
        <v>5.7239962919999998</v>
      </c>
      <c r="AZ32" s="259">
        <v>5.5616015729999999</v>
      </c>
      <c r="BA32" s="259">
        <v>5.810240694</v>
      </c>
      <c r="BB32" s="259">
        <v>5.5460245339999998</v>
      </c>
      <c r="BC32" s="259">
        <v>4.9041028649999996</v>
      </c>
      <c r="BD32" s="259">
        <v>5.6351807840000001</v>
      </c>
      <c r="BE32" s="259">
        <v>5.6797510000000004</v>
      </c>
      <c r="BF32" s="259">
        <v>5.5718920000000001</v>
      </c>
      <c r="BG32" s="378">
        <v>5.3161110000000003</v>
      </c>
      <c r="BH32" s="378">
        <v>5.0171080000000003</v>
      </c>
      <c r="BI32" s="378">
        <v>5.2786340000000003</v>
      </c>
      <c r="BJ32" s="378">
        <v>5.3547419999999999</v>
      </c>
      <c r="BK32" s="378">
        <v>5.7849789999999999</v>
      </c>
      <c r="BL32" s="378">
        <v>5.7570439999999996</v>
      </c>
      <c r="BM32" s="378">
        <v>5.9185280000000002</v>
      </c>
      <c r="BN32" s="378">
        <v>5.7050960000000002</v>
      </c>
      <c r="BO32" s="378">
        <v>5.2686700000000002</v>
      </c>
      <c r="BP32" s="378">
        <v>5.2186890000000004</v>
      </c>
      <c r="BQ32" s="378">
        <v>5.3755639999999998</v>
      </c>
      <c r="BR32" s="378">
        <v>5.3830179999999999</v>
      </c>
      <c r="BS32" s="378">
        <v>5.195786</v>
      </c>
      <c r="BT32" s="378">
        <v>4.9354570000000004</v>
      </c>
      <c r="BU32" s="378">
        <v>5.2758649999999996</v>
      </c>
      <c r="BV32" s="378">
        <v>5.4255880000000003</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5.2217961309999996</v>
      </c>
      <c r="AB33" s="259">
        <v>5.2015094270000004</v>
      </c>
      <c r="AC33" s="259">
        <v>4.5004238089999999</v>
      </c>
      <c r="AD33" s="259">
        <v>4.3587189100000003</v>
      </c>
      <c r="AE33" s="259">
        <v>4.163631938</v>
      </c>
      <c r="AF33" s="259">
        <v>4.2314013360000002</v>
      </c>
      <c r="AG33" s="259">
        <v>4.1008473949999997</v>
      </c>
      <c r="AH33" s="259">
        <v>4.0655970730000002</v>
      </c>
      <c r="AI33" s="259">
        <v>4.4599225730000001</v>
      </c>
      <c r="AJ33" s="259">
        <v>4.4472070810000002</v>
      </c>
      <c r="AK33" s="259">
        <v>4.4899894140000001</v>
      </c>
      <c r="AL33" s="259">
        <v>4.9402135210000004</v>
      </c>
      <c r="AM33" s="259">
        <v>5.1151559530000004</v>
      </c>
      <c r="AN33" s="259">
        <v>5.4163025720000002</v>
      </c>
      <c r="AO33" s="259">
        <v>4.6077582780000004</v>
      </c>
      <c r="AP33" s="259">
        <v>4.3279639080000001</v>
      </c>
      <c r="AQ33" s="259">
        <v>4.2081984319999997</v>
      </c>
      <c r="AR33" s="259">
        <v>4.1188354309999999</v>
      </c>
      <c r="AS33" s="259">
        <v>4.1549917089999999</v>
      </c>
      <c r="AT33" s="259">
        <v>4.2388998339999997</v>
      </c>
      <c r="AU33" s="259">
        <v>4.240051834</v>
      </c>
      <c r="AV33" s="259">
        <v>4.3875336320000002</v>
      </c>
      <c r="AW33" s="259">
        <v>4.9778870389999996</v>
      </c>
      <c r="AX33" s="259">
        <v>5.54638104</v>
      </c>
      <c r="AY33" s="259">
        <v>5.4792333099999997</v>
      </c>
      <c r="AZ33" s="259">
        <v>5.1100099099999996</v>
      </c>
      <c r="BA33" s="259">
        <v>4.6613071579999996</v>
      </c>
      <c r="BB33" s="259">
        <v>4.1775753169999996</v>
      </c>
      <c r="BC33" s="259">
        <v>3.8164009010000002</v>
      </c>
      <c r="BD33" s="259">
        <v>3.651469316</v>
      </c>
      <c r="BE33" s="259">
        <v>3.759039</v>
      </c>
      <c r="BF33" s="259">
        <v>3.7688950000000001</v>
      </c>
      <c r="BG33" s="378">
        <v>3.8538869999999998</v>
      </c>
      <c r="BH33" s="378">
        <v>4.0417550000000002</v>
      </c>
      <c r="BI33" s="378">
        <v>4.3254630000000001</v>
      </c>
      <c r="BJ33" s="378">
        <v>4.7376519999999998</v>
      </c>
      <c r="BK33" s="378">
        <v>4.9448809999999996</v>
      </c>
      <c r="BL33" s="378">
        <v>5.0017469999999999</v>
      </c>
      <c r="BM33" s="378">
        <v>4.8401860000000001</v>
      </c>
      <c r="BN33" s="378">
        <v>4.3748480000000001</v>
      </c>
      <c r="BO33" s="378">
        <v>3.9815</v>
      </c>
      <c r="BP33" s="378">
        <v>3.9276990000000001</v>
      </c>
      <c r="BQ33" s="378">
        <v>3.903502</v>
      </c>
      <c r="BR33" s="378">
        <v>3.9183110000000001</v>
      </c>
      <c r="BS33" s="378">
        <v>3.9778530000000001</v>
      </c>
      <c r="BT33" s="378">
        <v>4.158582</v>
      </c>
      <c r="BU33" s="378">
        <v>4.5004010000000001</v>
      </c>
      <c r="BV33" s="378">
        <v>4.9339599999999999</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5.7841476260000002</v>
      </c>
      <c r="AB34" s="259">
        <v>5.4461949379999997</v>
      </c>
      <c r="AC34" s="259">
        <v>4.7461968529999998</v>
      </c>
      <c r="AD34" s="259">
        <v>5.0313397359999996</v>
      </c>
      <c r="AE34" s="259">
        <v>4.8843757610000003</v>
      </c>
      <c r="AF34" s="259">
        <v>4.9458154319999998</v>
      </c>
      <c r="AG34" s="259">
        <v>4.8782830879999999</v>
      </c>
      <c r="AH34" s="259">
        <v>4.819839032</v>
      </c>
      <c r="AI34" s="259">
        <v>4.9088221619999999</v>
      </c>
      <c r="AJ34" s="259">
        <v>4.7757748590000002</v>
      </c>
      <c r="AK34" s="259">
        <v>4.7618962610000004</v>
      </c>
      <c r="AL34" s="259">
        <v>5.1897322729999997</v>
      </c>
      <c r="AM34" s="259">
        <v>5.5933922909999998</v>
      </c>
      <c r="AN34" s="259">
        <v>5.5386453170000003</v>
      </c>
      <c r="AO34" s="259">
        <v>4.9076400629999997</v>
      </c>
      <c r="AP34" s="259">
        <v>4.8026889449999999</v>
      </c>
      <c r="AQ34" s="259">
        <v>4.6752496949999998</v>
      </c>
      <c r="AR34" s="259">
        <v>4.5005908400000001</v>
      </c>
      <c r="AS34" s="259">
        <v>4.7214400159999999</v>
      </c>
      <c r="AT34" s="259">
        <v>4.6262090899999997</v>
      </c>
      <c r="AU34" s="259">
        <v>4.703127802</v>
      </c>
      <c r="AV34" s="259">
        <v>4.7623730259999997</v>
      </c>
      <c r="AW34" s="259">
        <v>5.2352065850000002</v>
      </c>
      <c r="AX34" s="259">
        <v>6.203570075</v>
      </c>
      <c r="AY34" s="259">
        <v>6.0061113300000004</v>
      </c>
      <c r="AZ34" s="259">
        <v>5.3817771069999996</v>
      </c>
      <c r="BA34" s="259">
        <v>5.0185548600000001</v>
      </c>
      <c r="BB34" s="259">
        <v>4.8552421030000001</v>
      </c>
      <c r="BC34" s="259">
        <v>4.385965305</v>
      </c>
      <c r="BD34" s="259">
        <v>4.4318738819999997</v>
      </c>
      <c r="BE34" s="259">
        <v>4.3101789999999998</v>
      </c>
      <c r="BF34" s="259">
        <v>4.1821799999999998</v>
      </c>
      <c r="BG34" s="378">
        <v>4.17143</v>
      </c>
      <c r="BH34" s="378">
        <v>4.2818509999999996</v>
      </c>
      <c r="BI34" s="378">
        <v>4.6282180000000004</v>
      </c>
      <c r="BJ34" s="378">
        <v>4.8703240000000001</v>
      </c>
      <c r="BK34" s="378">
        <v>5.2413369999999997</v>
      </c>
      <c r="BL34" s="378">
        <v>5.0167229999999998</v>
      </c>
      <c r="BM34" s="378">
        <v>4.8276729999999999</v>
      </c>
      <c r="BN34" s="378">
        <v>4.5589919999999999</v>
      </c>
      <c r="BO34" s="378">
        <v>4.4354040000000001</v>
      </c>
      <c r="BP34" s="378">
        <v>4.4179750000000002</v>
      </c>
      <c r="BQ34" s="378">
        <v>4.4416640000000003</v>
      </c>
      <c r="BR34" s="378">
        <v>4.4335190000000004</v>
      </c>
      <c r="BS34" s="378">
        <v>4.4549810000000001</v>
      </c>
      <c r="BT34" s="378">
        <v>4.4580710000000003</v>
      </c>
      <c r="BU34" s="378">
        <v>4.7918099999999999</v>
      </c>
      <c r="BV34" s="378">
        <v>5.0941380000000001</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5.3255034060000002</v>
      </c>
      <c r="AB35" s="259">
        <v>5.1314578729999996</v>
      </c>
      <c r="AC35" s="259">
        <v>4.5013291899999999</v>
      </c>
      <c r="AD35" s="259">
        <v>4.5017921159999998</v>
      </c>
      <c r="AE35" s="259">
        <v>4.4806211960000004</v>
      </c>
      <c r="AF35" s="259">
        <v>4.52054344</v>
      </c>
      <c r="AG35" s="259">
        <v>4.3905666349999999</v>
      </c>
      <c r="AH35" s="259">
        <v>4.262999432</v>
      </c>
      <c r="AI35" s="259">
        <v>4.2552081020000001</v>
      </c>
      <c r="AJ35" s="259">
        <v>4.2883557999999997</v>
      </c>
      <c r="AK35" s="259">
        <v>4.4545079559999996</v>
      </c>
      <c r="AL35" s="259">
        <v>4.6785263129999999</v>
      </c>
      <c r="AM35" s="259">
        <v>5.0066938810000003</v>
      </c>
      <c r="AN35" s="259">
        <v>5.277610052</v>
      </c>
      <c r="AO35" s="259">
        <v>4.5171417250000001</v>
      </c>
      <c r="AP35" s="259">
        <v>4.3151255300000004</v>
      </c>
      <c r="AQ35" s="259">
        <v>4.2021562540000001</v>
      </c>
      <c r="AR35" s="259">
        <v>4.1126216219999998</v>
      </c>
      <c r="AS35" s="259">
        <v>4.1761552320000002</v>
      </c>
      <c r="AT35" s="259">
        <v>4.0936817129999996</v>
      </c>
      <c r="AU35" s="259">
        <v>4.1635547500000003</v>
      </c>
      <c r="AV35" s="259">
        <v>4.3098414829999996</v>
      </c>
      <c r="AW35" s="259">
        <v>4.748698461</v>
      </c>
      <c r="AX35" s="259">
        <v>5.5588866509999999</v>
      </c>
      <c r="AY35" s="259">
        <v>5.2876590539999997</v>
      </c>
      <c r="AZ35" s="259">
        <v>4.9857815959999998</v>
      </c>
      <c r="BA35" s="259">
        <v>4.4702474690000003</v>
      </c>
      <c r="BB35" s="259">
        <v>4.390457037</v>
      </c>
      <c r="BC35" s="259">
        <v>3.8967013709999998</v>
      </c>
      <c r="BD35" s="259">
        <v>3.8755849979999999</v>
      </c>
      <c r="BE35" s="259">
        <v>3.7777910000000001</v>
      </c>
      <c r="BF35" s="259">
        <v>3.796446</v>
      </c>
      <c r="BG35" s="378">
        <v>3.8368920000000002</v>
      </c>
      <c r="BH35" s="378">
        <v>4.0609130000000002</v>
      </c>
      <c r="BI35" s="378">
        <v>4.2555139999999998</v>
      </c>
      <c r="BJ35" s="378">
        <v>4.4968599999999999</v>
      </c>
      <c r="BK35" s="378">
        <v>4.573391</v>
      </c>
      <c r="BL35" s="378">
        <v>4.6223159999999996</v>
      </c>
      <c r="BM35" s="378">
        <v>4.493055</v>
      </c>
      <c r="BN35" s="378">
        <v>4.1933619999999996</v>
      </c>
      <c r="BO35" s="378">
        <v>4.095129</v>
      </c>
      <c r="BP35" s="378">
        <v>4.0637270000000001</v>
      </c>
      <c r="BQ35" s="378">
        <v>3.9673639999999999</v>
      </c>
      <c r="BR35" s="378">
        <v>4.0562579999999997</v>
      </c>
      <c r="BS35" s="378">
        <v>4.1304689999999997</v>
      </c>
      <c r="BT35" s="378">
        <v>4.2468389999999996</v>
      </c>
      <c r="BU35" s="378">
        <v>4.4422360000000003</v>
      </c>
      <c r="BV35" s="378">
        <v>4.7647110000000001</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3.892747972</v>
      </c>
      <c r="AB36" s="259">
        <v>3.5104256039999999</v>
      </c>
      <c r="AC36" s="259">
        <v>2.8614856190000002</v>
      </c>
      <c r="AD36" s="259">
        <v>3.3312133479999999</v>
      </c>
      <c r="AE36" s="259">
        <v>3.3695151000000001</v>
      </c>
      <c r="AF36" s="259">
        <v>3.5249538359999999</v>
      </c>
      <c r="AG36" s="259">
        <v>3.4182587450000002</v>
      </c>
      <c r="AH36" s="259">
        <v>3.2143908809999999</v>
      </c>
      <c r="AI36" s="259">
        <v>3.2236556059999999</v>
      </c>
      <c r="AJ36" s="259">
        <v>3.1482831419999999</v>
      </c>
      <c r="AK36" s="259">
        <v>3.0151959850000001</v>
      </c>
      <c r="AL36" s="259">
        <v>3.2339066609999998</v>
      </c>
      <c r="AM36" s="259">
        <v>3.3493621070000001</v>
      </c>
      <c r="AN36" s="259">
        <v>3.7558199120000002</v>
      </c>
      <c r="AO36" s="259">
        <v>2.9114262329999998</v>
      </c>
      <c r="AP36" s="259">
        <v>2.9587098599999999</v>
      </c>
      <c r="AQ36" s="259">
        <v>3.0997990560000002</v>
      </c>
      <c r="AR36" s="259">
        <v>3.2042345779999999</v>
      </c>
      <c r="AS36" s="259">
        <v>3.172697077</v>
      </c>
      <c r="AT36" s="259">
        <v>3.012392873</v>
      </c>
      <c r="AU36" s="259">
        <v>3.167731581</v>
      </c>
      <c r="AV36" s="259">
        <v>3.4438225</v>
      </c>
      <c r="AW36" s="259">
        <v>3.801167891</v>
      </c>
      <c r="AX36" s="259">
        <v>4.786125803</v>
      </c>
      <c r="AY36" s="259">
        <v>3.9870646769999998</v>
      </c>
      <c r="AZ36" s="259">
        <v>3.3361746619999999</v>
      </c>
      <c r="BA36" s="259">
        <v>3.0684850410000002</v>
      </c>
      <c r="BB36" s="259">
        <v>2.9602690319999998</v>
      </c>
      <c r="BC36" s="259">
        <v>2.8506393970000001</v>
      </c>
      <c r="BD36" s="259">
        <v>2.8356875719999999</v>
      </c>
      <c r="BE36" s="259">
        <v>2.7287750000000002</v>
      </c>
      <c r="BF36" s="259">
        <v>2.7170130000000001</v>
      </c>
      <c r="BG36" s="378">
        <v>2.5237949999999998</v>
      </c>
      <c r="BH36" s="378">
        <v>2.7497579999999999</v>
      </c>
      <c r="BI36" s="378">
        <v>2.630925</v>
      </c>
      <c r="BJ36" s="378">
        <v>2.8844249999999998</v>
      </c>
      <c r="BK36" s="378">
        <v>3.0329739999999998</v>
      </c>
      <c r="BL36" s="378">
        <v>2.9544519999999999</v>
      </c>
      <c r="BM36" s="378">
        <v>2.9139819999999999</v>
      </c>
      <c r="BN36" s="378">
        <v>2.682979</v>
      </c>
      <c r="BO36" s="378">
        <v>2.6368010000000002</v>
      </c>
      <c r="BP36" s="378">
        <v>2.6754310000000001</v>
      </c>
      <c r="BQ36" s="378">
        <v>2.7719170000000002</v>
      </c>
      <c r="BR36" s="378">
        <v>2.853799</v>
      </c>
      <c r="BS36" s="378">
        <v>2.6832760000000002</v>
      </c>
      <c r="BT36" s="378">
        <v>2.7922169999999999</v>
      </c>
      <c r="BU36" s="378">
        <v>2.7545069999999998</v>
      </c>
      <c r="BV36" s="378">
        <v>3.0922079999999998</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5.2969697900000003</v>
      </c>
      <c r="AB37" s="259">
        <v>5.3599952870000003</v>
      </c>
      <c r="AC37" s="259">
        <v>5.3579210450000003</v>
      </c>
      <c r="AD37" s="259">
        <v>5.2137140469999999</v>
      </c>
      <c r="AE37" s="259">
        <v>5.4282324549999998</v>
      </c>
      <c r="AF37" s="259">
        <v>5.6402904630000004</v>
      </c>
      <c r="AG37" s="259">
        <v>5.7176575930000002</v>
      </c>
      <c r="AH37" s="259">
        <v>5.7460156759999998</v>
      </c>
      <c r="AI37" s="259">
        <v>5.6206385499999998</v>
      </c>
      <c r="AJ37" s="259">
        <v>6.0587529509999998</v>
      </c>
      <c r="AK37" s="259">
        <v>5.4107100680000002</v>
      </c>
      <c r="AL37" s="259">
        <v>5.3200461859999999</v>
      </c>
      <c r="AM37" s="259">
        <v>5.3794035899999999</v>
      </c>
      <c r="AN37" s="259">
        <v>5.4412194070000002</v>
      </c>
      <c r="AO37" s="259">
        <v>5.470390257</v>
      </c>
      <c r="AP37" s="259">
        <v>5.2207793589999998</v>
      </c>
      <c r="AQ37" s="259">
        <v>5.3403168939999999</v>
      </c>
      <c r="AR37" s="259">
        <v>5.5692948050000002</v>
      </c>
      <c r="AS37" s="259">
        <v>5.5062181929999996</v>
      </c>
      <c r="AT37" s="259">
        <v>5.1341990559999999</v>
      </c>
      <c r="AU37" s="259">
        <v>3.8753784379999998</v>
      </c>
      <c r="AV37" s="259">
        <v>5.0445538870000002</v>
      </c>
      <c r="AW37" s="259">
        <v>4.690684536</v>
      </c>
      <c r="AX37" s="259">
        <v>4.7109494969999997</v>
      </c>
      <c r="AY37" s="259">
        <v>5.3110800759999997</v>
      </c>
      <c r="AZ37" s="259">
        <v>5.390713012</v>
      </c>
      <c r="BA37" s="259">
        <v>5.2825371509999997</v>
      </c>
      <c r="BB37" s="259">
        <v>4.9839873790000002</v>
      </c>
      <c r="BC37" s="259">
        <v>4.7266988359999997</v>
      </c>
      <c r="BD37" s="259">
        <v>4.7524970030000002</v>
      </c>
      <c r="BE37" s="259">
        <v>5.0613669999999997</v>
      </c>
      <c r="BF37" s="259">
        <v>5.1979319999999998</v>
      </c>
      <c r="BG37" s="378">
        <v>5.2055069999999999</v>
      </c>
      <c r="BH37" s="378">
        <v>5.30924</v>
      </c>
      <c r="BI37" s="378">
        <v>5.2680920000000002</v>
      </c>
      <c r="BJ37" s="378">
        <v>5.3136760000000001</v>
      </c>
      <c r="BK37" s="378">
        <v>5.4662119999999996</v>
      </c>
      <c r="BL37" s="378">
        <v>5.4569989999999997</v>
      </c>
      <c r="BM37" s="378">
        <v>5.5663479999999996</v>
      </c>
      <c r="BN37" s="378">
        <v>5.323556</v>
      </c>
      <c r="BO37" s="378">
        <v>5.0788019999999996</v>
      </c>
      <c r="BP37" s="378">
        <v>5.171462</v>
      </c>
      <c r="BQ37" s="378">
        <v>5.3693689999999998</v>
      </c>
      <c r="BR37" s="378">
        <v>5.458399</v>
      </c>
      <c r="BS37" s="378">
        <v>5.4236839999999997</v>
      </c>
      <c r="BT37" s="378">
        <v>5.4799049999999996</v>
      </c>
      <c r="BU37" s="378">
        <v>5.4170220000000002</v>
      </c>
      <c r="BV37" s="378">
        <v>5.451848</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7.3179704719999998</v>
      </c>
      <c r="AB38" s="259">
        <v>7.1806755689999999</v>
      </c>
      <c r="AC38" s="259">
        <v>7.2258243960000001</v>
      </c>
      <c r="AD38" s="259">
        <v>6.6698114000000004</v>
      </c>
      <c r="AE38" s="259">
        <v>6.5885688299999998</v>
      </c>
      <c r="AF38" s="259">
        <v>6.5779350900000004</v>
      </c>
      <c r="AG38" s="259">
        <v>6.4980793229999998</v>
      </c>
      <c r="AH38" s="259">
        <v>6.1676660769999998</v>
      </c>
      <c r="AI38" s="259">
        <v>6.0287908420000003</v>
      </c>
      <c r="AJ38" s="259">
        <v>5.9349044869999998</v>
      </c>
      <c r="AK38" s="259">
        <v>6.1653980690000001</v>
      </c>
      <c r="AL38" s="259">
        <v>6.6396866049999996</v>
      </c>
      <c r="AM38" s="259">
        <v>7.0674792479999997</v>
      </c>
      <c r="AN38" s="259">
        <v>6.9447153569999998</v>
      </c>
      <c r="AO38" s="259">
        <v>6.8950296739999999</v>
      </c>
      <c r="AP38" s="259">
        <v>6.1480683489999999</v>
      </c>
      <c r="AQ38" s="259">
        <v>6.0083608770000003</v>
      </c>
      <c r="AR38" s="259">
        <v>5.925053159</v>
      </c>
      <c r="AS38" s="259">
        <v>6.4279902419999999</v>
      </c>
      <c r="AT38" s="259">
        <v>7.2976190729999999</v>
      </c>
      <c r="AU38" s="259">
        <v>6.4405646360000004</v>
      </c>
      <c r="AV38" s="259">
        <v>6.0512860479999997</v>
      </c>
      <c r="AW38" s="259">
        <v>6.5143190769999997</v>
      </c>
      <c r="AX38" s="259">
        <v>7.3238220280000004</v>
      </c>
      <c r="AY38" s="259">
        <v>7.5074673460000003</v>
      </c>
      <c r="AZ38" s="259">
        <v>7.5829084360000003</v>
      </c>
      <c r="BA38" s="259">
        <v>7.7313778070000003</v>
      </c>
      <c r="BB38" s="259">
        <v>6.9594886489999999</v>
      </c>
      <c r="BC38" s="259">
        <v>6.4679491990000004</v>
      </c>
      <c r="BD38" s="259">
        <v>6.2892616300000004</v>
      </c>
      <c r="BE38" s="259">
        <v>6.1943489999999999</v>
      </c>
      <c r="BF38" s="259">
        <v>6.1724350000000001</v>
      </c>
      <c r="BG38" s="378">
        <v>6.0261310000000003</v>
      </c>
      <c r="BH38" s="378">
        <v>5.8366579999999999</v>
      </c>
      <c r="BI38" s="378">
        <v>5.9859710000000002</v>
      </c>
      <c r="BJ38" s="378">
        <v>6.2625869999999999</v>
      </c>
      <c r="BK38" s="378">
        <v>6.5809819999999997</v>
      </c>
      <c r="BL38" s="378">
        <v>6.4443580000000003</v>
      </c>
      <c r="BM38" s="378">
        <v>6.4973150000000004</v>
      </c>
      <c r="BN38" s="378">
        <v>6.0689710000000003</v>
      </c>
      <c r="BO38" s="378">
        <v>5.9466239999999999</v>
      </c>
      <c r="BP38" s="378">
        <v>6.0632739999999998</v>
      </c>
      <c r="BQ38" s="378">
        <v>6.0907179999999999</v>
      </c>
      <c r="BR38" s="378">
        <v>6.1706620000000001</v>
      </c>
      <c r="BS38" s="378">
        <v>6.1287979999999997</v>
      </c>
      <c r="BT38" s="378">
        <v>5.970154</v>
      </c>
      <c r="BU38" s="378">
        <v>6.1397959999999996</v>
      </c>
      <c r="BV38" s="378">
        <v>6.4579940000000002</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4.87</v>
      </c>
      <c r="AB39" s="214">
        <v>4.5599999999999996</v>
      </c>
      <c r="AC39" s="214">
        <v>3.94</v>
      </c>
      <c r="AD39" s="214">
        <v>4.13</v>
      </c>
      <c r="AE39" s="214">
        <v>4.03</v>
      </c>
      <c r="AF39" s="214">
        <v>4.0599999999999996</v>
      </c>
      <c r="AG39" s="214">
        <v>3.93</v>
      </c>
      <c r="AH39" s="214">
        <v>3.79</v>
      </c>
      <c r="AI39" s="214">
        <v>3.84</v>
      </c>
      <c r="AJ39" s="214">
        <v>3.79</v>
      </c>
      <c r="AK39" s="214">
        <v>3.85</v>
      </c>
      <c r="AL39" s="214">
        <v>4.21</v>
      </c>
      <c r="AM39" s="214">
        <v>4.4800000000000004</v>
      </c>
      <c r="AN39" s="214">
        <v>4.8600000000000003</v>
      </c>
      <c r="AO39" s="214">
        <v>4.0199999999999996</v>
      </c>
      <c r="AP39" s="214">
        <v>3.9</v>
      </c>
      <c r="AQ39" s="214">
        <v>3.81</v>
      </c>
      <c r="AR39" s="214">
        <v>3.78</v>
      </c>
      <c r="AS39" s="214">
        <v>3.76</v>
      </c>
      <c r="AT39" s="214">
        <v>3.67</v>
      </c>
      <c r="AU39" s="214">
        <v>3.75</v>
      </c>
      <c r="AV39" s="214">
        <v>4.04</v>
      </c>
      <c r="AW39" s="214">
        <v>4.51</v>
      </c>
      <c r="AX39" s="214">
        <v>5.46</v>
      </c>
      <c r="AY39" s="214">
        <v>5.04</v>
      </c>
      <c r="AZ39" s="214">
        <v>4.6500000000000004</v>
      </c>
      <c r="BA39" s="214">
        <v>4.33</v>
      </c>
      <c r="BB39" s="214">
        <v>4.0199999999999996</v>
      </c>
      <c r="BC39" s="214">
        <v>3.65</v>
      </c>
      <c r="BD39" s="214">
        <v>3.56</v>
      </c>
      <c r="BE39" s="214">
        <v>3.3540869999999998</v>
      </c>
      <c r="BF39" s="214">
        <v>3.3324780000000001</v>
      </c>
      <c r="BG39" s="380">
        <v>3.2202679999999999</v>
      </c>
      <c r="BH39" s="380">
        <v>3.4886889999999999</v>
      </c>
      <c r="BI39" s="380">
        <v>3.5870250000000001</v>
      </c>
      <c r="BJ39" s="380">
        <v>3.9335330000000002</v>
      </c>
      <c r="BK39" s="380">
        <v>4.2125899999999996</v>
      </c>
      <c r="BL39" s="380">
        <v>4.1568199999999997</v>
      </c>
      <c r="BM39" s="380">
        <v>4.0195819999999998</v>
      </c>
      <c r="BN39" s="380">
        <v>3.6559050000000002</v>
      </c>
      <c r="BO39" s="380">
        <v>3.4422250000000001</v>
      </c>
      <c r="BP39" s="380">
        <v>3.3948619999999998</v>
      </c>
      <c r="BQ39" s="380">
        <v>3.4045920000000001</v>
      </c>
      <c r="BR39" s="380">
        <v>3.4795970000000001</v>
      </c>
      <c r="BS39" s="380">
        <v>3.3948990000000001</v>
      </c>
      <c r="BT39" s="380">
        <v>3.5706859999999998</v>
      </c>
      <c r="BU39" s="380">
        <v>3.7233649999999998</v>
      </c>
      <c r="BV39" s="380">
        <v>4.1453579999999999</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96" t="s">
        <v>834</v>
      </c>
      <c r="C41" s="793"/>
      <c r="D41" s="793"/>
      <c r="E41" s="793"/>
      <c r="F41" s="793"/>
      <c r="G41" s="793"/>
      <c r="H41" s="793"/>
      <c r="I41" s="793"/>
      <c r="J41" s="793"/>
      <c r="K41" s="793"/>
      <c r="L41" s="793"/>
      <c r="M41" s="793"/>
      <c r="N41" s="793"/>
      <c r="O41" s="793"/>
      <c r="P41" s="793"/>
      <c r="Q41" s="793"/>
      <c r="AY41" s="516"/>
      <c r="AZ41" s="516"/>
      <c r="BA41" s="516"/>
      <c r="BB41" s="516"/>
      <c r="BC41" s="516"/>
      <c r="BD41" s="654"/>
      <c r="BE41" s="654"/>
      <c r="BF41" s="654"/>
      <c r="BG41" s="654"/>
      <c r="BH41" s="516"/>
      <c r="BI41" s="516"/>
      <c r="BJ41" s="516"/>
    </row>
    <row r="42" spans="1:74" s="284" customFormat="1" ht="12" customHeight="1" x14ac:dyDescent="0.2">
      <c r="A42" s="198"/>
      <c r="B42" s="798" t="s">
        <v>133</v>
      </c>
      <c r="C42" s="793"/>
      <c r="D42" s="793"/>
      <c r="E42" s="793"/>
      <c r="F42" s="793"/>
      <c r="G42" s="793"/>
      <c r="H42" s="793"/>
      <c r="I42" s="793"/>
      <c r="J42" s="793"/>
      <c r="K42" s="793"/>
      <c r="L42" s="793"/>
      <c r="M42" s="793"/>
      <c r="N42" s="793"/>
      <c r="O42" s="793"/>
      <c r="P42" s="793"/>
      <c r="Q42" s="793"/>
      <c r="AY42" s="516"/>
      <c r="AZ42" s="516"/>
      <c r="BA42" s="516"/>
      <c r="BB42" s="516"/>
      <c r="BC42" s="516"/>
      <c r="BD42" s="654"/>
      <c r="BE42" s="654"/>
      <c r="BF42" s="654"/>
      <c r="BG42" s="654"/>
      <c r="BH42" s="516"/>
      <c r="BI42" s="516"/>
      <c r="BJ42" s="516"/>
    </row>
    <row r="43" spans="1:74" s="445" customFormat="1" ht="12" customHeight="1" x14ac:dyDescent="0.2">
      <c r="A43" s="444"/>
      <c r="B43" s="782" t="s">
        <v>859</v>
      </c>
      <c r="C43" s="783"/>
      <c r="D43" s="783"/>
      <c r="E43" s="783"/>
      <c r="F43" s="783"/>
      <c r="G43" s="783"/>
      <c r="H43" s="783"/>
      <c r="I43" s="783"/>
      <c r="J43" s="783"/>
      <c r="K43" s="783"/>
      <c r="L43" s="783"/>
      <c r="M43" s="783"/>
      <c r="N43" s="783"/>
      <c r="O43" s="783"/>
      <c r="P43" s="783"/>
      <c r="Q43" s="779"/>
      <c r="AY43" s="517"/>
      <c r="AZ43" s="517"/>
      <c r="BA43" s="517"/>
      <c r="BB43" s="517"/>
      <c r="BC43" s="517"/>
      <c r="BD43" s="655"/>
      <c r="BE43" s="655"/>
      <c r="BF43" s="655"/>
      <c r="BG43" s="655"/>
      <c r="BH43" s="517"/>
      <c r="BI43" s="517"/>
      <c r="BJ43" s="517"/>
    </row>
    <row r="44" spans="1:74" s="445" customFormat="1" ht="12" customHeight="1" x14ac:dyDescent="0.2">
      <c r="A44" s="444"/>
      <c r="B44" s="777" t="s">
        <v>895</v>
      </c>
      <c r="C44" s="783"/>
      <c r="D44" s="783"/>
      <c r="E44" s="783"/>
      <c r="F44" s="783"/>
      <c r="G44" s="783"/>
      <c r="H44" s="783"/>
      <c r="I44" s="783"/>
      <c r="J44" s="783"/>
      <c r="K44" s="783"/>
      <c r="L44" s="783"/>
      <c r="M44" s="783"/>
      <c r="N44" s="783"/>
      <c r="O44" s="783"/>
      <c r="P44" s="783"/>
      <c r="Q44" s="779"/>
      <c r="AY44" s="517"/>
      <c r="AZ44" s="517"/>
      <c r="BA44" s="517"/>
      <c r="BB44" s="517"/>
      <c r="BC44" s="517"/>
      <c r="BD44" s="655"/>
      <c r="BE44" s="655"/>
      <c r="BF44" s="655"/>
      <c r="BG44" s="655"/>
      <c r="BH44" s="517"/>
      <c r="BI44" s="517"/>
      <c r="BJ44" s="517"/>
    </row>
    <row r="45" spans="1:74" s="445" customFormat="1" ht="12" customHeight="1" x14ac:dyDescent="0.2">
      <c r="A45" s="444"/>
      <c r="B45" s="826" t="s">
        <v>896</v>
      </c>
      <c r="C45" s="779"/>
      <c r="D45" s="779"/>
      <c r="E45" s="779"/>
      <c r="F45" s="779"/>
      <c r="G45" s="779"/>
      <c r="H45" s="779"/>
      <c r="I45" s="779"/>
      <c r="J45" s="779"/>
      <c r="K45" s="779"/>
      <c r="L45" s="779"/>
      <c r="M45" s="779"/>
      <c r="N45" s="779"/>
      <c r="O45" s="779"/>
      <c r="P45" s="779"/>
      <c r="Q45" s="779"/>
      <c r="AY45" s="517"/>
      <c r="AZ45" s="517"/>
      <c r="BA45" s="517"/>
      <c r="BB45" s="517"/>
      <c r="BC45" s="517"/>
      <c r="BD45" s="655"/>
      <c r="BE45" s="655"/>
      <c r="BF45" s="655"/>
      <c r="BG45" s="655"/>
      <c r="BH45" s="517"/>
      <c r="BI45" s="517"/>
      <c r="BJ45" s="517"/>
    </row>
    <row r="46" spans="1:74" s="445" customFormat="1" ht="12" customHeight="1" x14ac:dyDescent="0.2">
      <c r="A46" s="446"/>
      <c r="B46" s="782" t="s">
        <v>897</v>
      </c>
      <c r="C46" s="783"/>
      <c r="D46" s="783"/>
      <c r="E46" s="783"/>
      <c r="F46" s="783"/>
      <c r="G46" s="783"/>
      <c r="H46" s="783"/>
      <c r="I46" s="783"/>
      <c r="J46" s="783"/>
      <c r="K46" s="783"/>
      <c r="L46" s="783"/>
      <c r="M46" s="783"/>
      <c r="N46" s="783"/>
      <c r="O46" s="783"/>
      <c r="P46" s="783"/>
      <c r="Q46" s="779"/>
      <c r="AY46" s="517"/>
      <c r="AZ46" s="517"/>
      <c r="BA46" s="517"/>
      <c r="BB46" s="517"/>
      <c r="BC46" s="517"/>
      <c r="BD46" s="655"/>
      <c r="BE46" s="655"/>
      <c r="BF46" s="655"/>
      <c r="BG46" s="655"/>
      <c r="BH46" s="517"/>
      <c r="BI46" s="517"/>
      <c r="BJ46" s="517"/>
    </row>
    <row r="47" spans="1:74" s="445" customFormat="1" ht="12" customHeight="1" x14ac:dyDescent="0.2">
      <c r="A47" s="446"/>
      <c r="B47" s="802" t="s">
        <v>186</v>
      </c>
      <c r="C47" s="779"/>
      <c r="D47" s="779"/>
      <c r="E47" s="779"/>
      <c r="F47" s="779"/>
      <c r="G47" s="779"/>
      <c r="H47" s="779"/>
      <c r="I47" s="779"/>
      <c r="J47" s="779"/>
      <c r="K47" s="779"/>
      <c r="L47" s="779"/>
      <c r="M47" s="779"/>
      <c r="N47" s="779"/>
      <c r="O47" s="779"/>
      <c r="P47" s="779"/>
      <c r="Q47" s="779"/>
      <c r="AY47" s="517"/>
      <c r="AZ47" s="517"/>
      <c r="BA47" s="517"/>
      <c r="BB47" s="517"/>
      <c r="BC47" s="517"/>
      <c r="BD47" s="655"/>
      <c r="BE47" s="655"/>
      <c r="BF47" s="655"/>
      <c r="BG47" s="655"/>
      <c r="BH47" s="517"/>
      <c r="BI47" s="517"/>
      <c r="BJ47" s="517"/>
    </row>
    <row r="48" spans="1:74" s="445" customFormat="1" ht="12" customHeight="1" x14ac:dyDescent="0.2">
      <c r="A48" s="446"/>
      <c r="B48" s="777" t="s">
        <v>863</v>
      </c>
      <c r="C48" s="778"/>
      <c r="D48" s="778"/>
      <c r="E48" s="778"/>
      <c r="F48" s="778"/>
      <c r="G48" s="778"/>
      <c r="H48" s="778"/>
      <c r="I48" s="778"/>
      <c r="J48" s="778"/>
      <c r="K48" s="778"/>
      <c r="L48" s="778"/>
      <c r="M48" s="778"/>
      <c r="N48" s="778"/>
      <c r="O48" s="778"/>
      <c r="P48" s="778"/>
      <c r="Q48" s="779"/>
      <c r="AY48" s="517"/>
      <c r="AZ48" s="517"/>
      <c r="BA48" s="517"/>
      <c r="BB48" s="517"/>
      <c r="BC48" s="517"/>
      <c r="BD48" s="655"/>
      <c r="BE48" s="655"/>
      <c r="BF48" s="655"/>
      <c r="BG48" s="655"/>
      <c r="BH48" s="517"/>
      <c r="BI48" s="517"/>
      <c r="BJ48" s="517"/>
    </row>
    <row r="49" spans="1:74" s="447" customFormat="1" ht="12" customHeight="1" x14ac:dyDescent="0.2">
      <c r="A49" s="429"/>
      <c r="B49" s="799" t="s">
        <v>959</v>
      </c>
      <c r="C49" s="779"/>
      <c r="D49" s="779"/>
      <c r="E49" s="779"/>
      <c r="F49" s="779"/>
      <c r="G49" s="779"/>
      <c r="H49" s="779"/>
      <c r="I49" s="779"/>
      <c r="J49" s="779"/>
      <c r="K49" s="779"/>
      <c r="L49" s="779"/>
      <c r="M49" s="779"/>
      <c r="N49" s="779"/>
      <c r="O49" s="779"/>
      <c r="P49" s="779"/>
      <c r="Q49" s="779"/>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32" sqref="BH32"/>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85" t="s">
        <v>817</v>
      </c>
      <c r="B1" s="835" t="s">
        <v>246</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300"/>
    </row>
    <row r="2" spans="1:74" s="72"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418"/>
      <c r="BA5" s="418"/>
      <c r="BB5" s="418"/>
      <c r="BC5" s="418"/>
      <c r="BD5" s="92"/>
      <c r="BE5" s="92"/>
      <c r="BF5" s="92"/>
      <c r="BG5" s="92"/>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61.662896338000003</v>
      </c>
      <c r="BD6" s="256">
        <v>55.504253714000001</v>
      </c>
      <c r="BE6" s="256">
        <v>57.268601052999998</v>
      </c>
      <c r="BF6" s="256">
        <v>60.116543628999999</v>
      </c>
      <c r="BG6" s="342">
        <v>50.070320000000002</v>
      </c>
      <c r="BH6" s="342">
        <v>55.692599999999999</v>
      </c>
      <c r="BI6" s="342">
        <v>49.381079999999997</v>
      </c>
      <c r="BJ6" s="342">
        <v>55.202199999999998</v>
      </c>
      <c r="BK6" s="342">
        <v>55.718299999999999</v>
      </c>
      <c r="BL6" s="342">
        <v>52.690199999999997</v>
      </c>
      <c r="BM6" s="342">
        <v>59.485930000000003</v>
      </c>
      <c r="BN6" s="342">
        <v>39.067889999999998</v>
      </c>
      <c r="BO6" s="342">
        <v>46.798259999999999</v>
      </c>
      <c r="BP6" s="342">
        <v>44.213790000000003</v>
      </c>
      <c r="BQ6" s="342">
        <v>57.584389999999999</v>
      </c>
      <c r="BR6" s="342">
        <v>59.646129999999999</v>
      </c>
      <c r="BS6" s="342">
        <v>47.699919999999999</v>
      </c>
      <c r="BT6" s="342">
        <v>51.391480000000001</v>
      </c>
      <c r="BU6" s="342">
        <v>48.187579999999997</v>
      </c>
      <c r="BV6" s="342">
        <v>54.819339999999997</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16.500019000000002</v>
      </c>
      <c r="AN7" s="256">
        <v>16.046707000000001</v>
      </c>
      <c r="AO7" s="256">
        <v>17.440543999999999</v>
      </c>
      <c r="AP7" s="256">
        <v>16.555382999999999</v>
      </c>
      <c r="AQ7" s="256">
        <v>17.457941999999999</v>
      </c>
      <c r="AR7" s="256">
        <v>17.561026999999999</v>
      </c>
      <c r="AS7" s="256">
        <v>15.833691999999999</v>
      </c>
      <c r="AT7" s="256">
        <v>17.432538000000001</v>
      </c>
      <c r="AU7" s="256">
        <v>15.70073</v>
      </c>
      <c r="AV7" s="256">
        <v>17.093273</v>
      </c>
      <c r="AW7" s="256">
        <v>16.149152000000001</v>
      </c>
      <c r="AX7" s="256">
        <v>16.307556999999999</v>
      </c>
      <c r="AY7" s="256">
        <v>17.415711000000002</v>
      </c>
      <c r="AZ7" s="256">
        <v>15.355676000000001</v>
      </c>
      <c r="BA7" s="256">
        <v>14.628522999999999</v>
      </c>
      <c r="BB7" s="256">
        <v>16.236547999999999</v>
      </c>
      <c r="BC7" s="256">
        <v>17.107759844</v>
      </c>
      <c r="BD7" s="256">
        <v>15.326888857</v>
      </c>
      <c r="BE7" s="256">
        <v>15.218600862000001</v>
      </c>
      <c r="BF7" s="256">
        <v>15.857452143</v>
      </c>
      <c r="BG7" s="342">
        <v>13.595560000000001</v>
      </c>
      <c r="BH7" s="342">
        <v>15.654439999999999</v>
      </c>
      <c r="BI7" s="342">
        <v>13.431699999999999</v>
      </c>
      <c r="BJ7" s="342">
        <v>13.16445</v>
      </c>
      <c r="BK7" s="342">
        <v>12.505599999999999</v>
      </c>
      <c r="BL7" s="342">
        <v>13.266489999999999</v>
      </c>
      <c r="BM7" s="342">
        <v>15.33</v>
      </c>
      <c r="BN7" s="342">
        <v>11.85549</v>
      </c>
      <c r="BO7" s="342">
        <v>12.68866</v>
      </c>
      <c r="BP7" s="342">
        <v>10.84534</v>
      </c>
      <c r="BQ7" s="342">
        <v>13.441560000000001</v>
      </c>
      <c r="BR7" s="342">
        <v>13.78351</v>
      </c>
      <c r="BS7" s="342">
        <v>11.54186</v>
      </c>
      <c r="BT7" s="342">
        <v>11.90329</v>
      </c>
      <c r="BU7" s="342">
        <v>11.589119999999999</v>
      </c>
      <c r="BV7" s="342">
        <v>12.321859999999999</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11.216625000000001</v>
      </c>
      <c r="AN8" s="256">
        <v>10.908469</v>
      </c>
      <c r="AO8" s="256">
        <v>11.855997</v>
      </c>
      <c r="AP8" s="256">
        <v>11.112795</v>
      </c>
      <c r="AQ8" s="256">
        <v>11.718671000000001</v>
      </c>
      <c r="AR8" s="256">
        <v>11.787896</v>
      </c>
      <c r="AS8" s="256">
        <v>11.206550999999999</v>
      </c>
      <c r="AT8" s="256">
        <v>12.338134999999999</v>
      </c>
      <c r="AU8" s="256">
        <v>11.112456999999999</v>
      </c>
      <c r="AV8" s="256">
        <v>11.681915999999999</v>
      </c>
      <c r="AW8" s="256">
        <v>11.036706000000001</v>
      </c>
      <c r="AX8" s="256">
        <v>11.144893</v>
      </c>
      <c r="AY8" s="256">
        <v>11.360863999999999</v>
      </c>
      <c r="AZ8" s="256">
        <v>10.017488999999999</v>
      </c>
      <c r="BA8" s="256">
        <v>9.6144630000000006</v>
      </c>
      <c r="BB8" s="256">
        <v>10.927752</v>
      </c>
      <c r="BC8" s="256">
        <v>11.511094727</v>
      </c>
      <c r="BD8" s="256">
        <v>10.335629143</v>
      </c>
      <c r="BE8" s="256">
        <v>10.510008074</v>
      </c>
      <c r="BF8" s="256">
        <v>11.036552686</v>
      </c>
      <c r="BG8" s="342">
        <v>10.0273</v>
      </c>
      <c r="BH8" s="342">
        <v>11.109389999999999</v>
      </c>
      <c r="BI8" s="342">
        <v>10.132400000000001</v>
      </c>
      <c r="BJ8" s="342">
        <v>10.770770000000001</v>
      </c>
      <c r="BK8" s="342">
        <v>11.54332</v>
      </c>
      <c r="BL8" s="342">
        <v>10.9031</v>
      </c>
      <c r="BM8" s="342">
        <v>12.068390000000001</v>
      </c>
      <c r="BN8" s="342">
        <v>8.0252920000000003</v>
      </c>
      <c r="BO8" s="342">
        <v>9.1795080000000002</v>
      </c>
      <c r="BP8" s="342">
        <v>9.063682</v>
      </c>
      <c r="BQ8" s="342">
        <v>11.36626</v>
      </c>
      <c r="BR8" s="342">
        <v>12.208270000000001</v>
      </c>
      <c r="BS8" s="342">
        <v>10.138820000000001</v>
      </c>
      <c r="BT8" s="342">
        <v>10.730420000000001</v>
      </c>
      <c r="BU8" s="342">
        <v>10.773870000000001</v>
      </c>
      <c r="BV8" s="342">
        <v>11.677289999999999</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34.220039</v>
      </c>
      <c r="AN9" s="256">
        <v>33.279966000000002</v>
      </c>
      <c r="AO9" s="256">
        <v>36.170600999999998</v>
      </c>
      <c r="AP9" s="256">
        <v>30.363935999999999</v>
      </c>
      <c r="AQ9" s="256">
        <v>32.019362000000001</v>
      </c>
      <c r="AR9" s="256">
        <v>32.208449000000002</v>
      </c>
      <c r="AS9" s="256">
        <v>35.905003000000001</v>
      </c>
      <c r="AT9" s="256">
        <v>39.530565000000003</v>
      </c>
      <c r="AU9" s="256">
        <v>35.603507</v>
      </c>
      <c r="AV9" s="256">
        <v>37.609195999999997</v>
      </c>
      <c r="AW9" s="256">
        <v>35.531927000000003</v>
      </c>
      <c r="AX9" s="256">
        <v>35.880313999999998</v>
      </c>
      <c r="AY9" s="256">
        <v>33.702705999999999</v>
      </c>
      <c r="AZ9" s="256">
        <v>29.766517</v>
      </c>
      <c r="BA9" s="256">
        <v>28.413747999999998</v>
      </c>
      <c r="BB9" s="256">
        <v>31.600753000000001</v>
      </c>
      <c r="BC9" s="256">
        <v>33.044041765999999</v>
      </c>
      <c r="BD9" s="256">
        <v>29.841735713999999</v>
      </c>
      <c r="BE9" s="256">
        <v>31.539992116000001</v>
      </c>
      <c r="BF9" s="256">
        <v>33.222538800000002</v>
      </c>
      <c r="BG9" s="342">
        <v>26.447469999999999</v>
      </c>
      <c r="BH9" s="342">
        <v>28.92877</v>
      </c>
      <c r="BI9" s="342">
        <v>25.816980000000001</v>
      </c>
      <c r="BJ9" s="342">
        <v>31.266970000000001</v>
      </c>
      <c r="BK9" s="342">
        <v>31.66939</v>
      </c>
      <c r="BL9" s="342">
        <v>28.520620000000001</v>
      </c>
      <c r="BM9" s="342">
        <v>32.08755</v>
      </c>
      <c r="BN9" s="342">
        <v>19.187110000000001</v>
      </c>
      <c r="BO9" s="342">
        <v>24.930099999999999</v>
      </c>
      <c r="BP9" s="342">
        <v>24.304770000000001</v>
      </c>
      <c r="BQ9" s="342">
        <v>32.77657</v>
      </c>
      <c r="BR9" s="342">
        <v>33.654359999999997</v>
      </c>
      <c r="BS9" s="342">
        <v>26.01924</v>
      </c>
      <c r="BT9" s="342">
        <v>28.757760000000001</v>
      </c>
      <c r="BU9" s="342">
        <v>25.824590000000001</v>
      </c>
      <c r="BV9" s="342">
        <v>30.82019</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-1.825</v>
      </c>
      <c r="AO10" s="256">
        <v>-0.18099999999999999</v>
      </c>
      <c r="AP10" s="256">
        <v>0.217</v>
      </c>
      <c r="AQ10" s="256">
        <v>1.4159999999999999</v>
      </c>
      <c r="AR10" s="256">
        <v>0.61799999999999999</v>
      </c>
      <c r="AS10" s="256">
        <v>-0.16700000000000001</v>
      </c>
      <c r="AT10" s="256">
        <v>2.117</v>
      </c>
      <c r="AU10" s="256">
        <v>-0.83899999999999997</v>
      </c>
      <c r="AV10" s="256">
        <v>-0.78481000000000001</v>
      </c>
      <c r="AW10" s="256">
        <v>0.70806999999999998</v>
      </c>
      <c r="AX10" s="256">
        <v>-0.48826000000000003</v>
      </c>
      <c r="AY10" s="256">
        <v>2.5870000000000002</v>
      </c>
      <c r="AZ10" s="256">
        <v>-1.66</v>
      </c>
      <c r="BA10" s="256">
        <v>-0.107</v>
      </c>
      <c r="BB10" s="256">
        <v>1.8149999999999999</v>
      </c>
      <c r="BC10" s="256">
        <v>-0.85</v>
      </c>
      <c r="BD10" s="256">
        <v>0.315</v>
      </c>
      <c r="BE10" s="256">
        <v>0.59934779999999999</v>
      </c>
      <c r="BF10" s="256">
        <v>2.2784100000000002E-2</v>
      </c>
      <c r="BG10" s="342">
        <v>-6.2407499999999998E-2</v>
      </c>
      <c r="BH10" s="342">
        <v>-1.114784</v>
      </c>
      <c r="BI10" s="342">
        <v>-0.18878909999999999</v>
      </c>
      <c r="BJ10" s="342">
        <v>-0.48458590000000001</v>
      </c>
      <c r="BK10" s="342">
        <v>0.2241841</v>
      </c>
      <c r="BL10" s="342">
        <v>-0.40457650000000001</v>
      </c>
      <c r="BM10" s="342">
        <v>9.46573E-2</v>
      </c>
      <c r="BN10" s="342">
        <v>-0.44801419999999997</v>
      </c>
      <c r="BO10" s="342">
        <v>-0.23808000000000001</v>
      </c>
      <c r="BP10" s="342">
        <v>1.6813959999999999</v>
      </c>
      <c r="BQ10" s="342">
        <v>1.8411930000000001</v>
      </c>
      <c r="BR10" s="342">
        <v>7.34654E-2</v>
      </c>
      <c r="BS10" s="342">
        <v>0.4674468</v>
      </c>
      <c r="BT10" s="342">
        <v>-1.009417</v>
      </c>
      <c r="BU10" s="342">
        <v>-0.15418380000000001</v>
      </c>
      <c r="BV10" s="342">
        <v>-1.5075190000000001</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0.70000399999999996</v>
      </c>
      <c r="BF11" s="256">
        <v>0.59698359999999995</v>
      </c>
      <c r="BG11" s="342">
        <v>0.55167189999999999</v>
      </c>
      <c r="BH11" s="342">
        <v>0.55153850000000004</v>
      </c>
      <c r="BI11" s="342">
        <v>0.52466310000000005</v>
      </c>
      <c r="BJ11" s="342">
        <v>0.50660099999999997</v>
      </c>
      <c r="BK11" s="342">
        <v>0.51478020000000002</v>
      </c>
      <c r="BL11" s="342">
        <v>0.35607860000000002</v>
      </c>
      <c r="BM11" s="342">
        <v>0.39416869999999998</v>
      </c>
      <c r="BN11" s="342">
        <v>0.37329430000000002</v>
      </c>
      <c r="BO11" s="342">
        <v>0.43472359999999999</v>
      </c>
      <c r="BP11" s="342">
        <v>0.46839330000000001</v>
      </c>
      <c r="BQ11" s="342">
        <v>0.55118180000000006</v>
      </c>
      <c r="BR11" s="342">
        <v>0.48681439999999998</v>
      </c>
      <c r="BS11" s="342">
        <v>0.47067969999999998</v>
      </c>
      <c r="BT11" s="342">
        <v>0.4869291</v>
      </c>
      <c r="BU11" s="342">
        <v>0.47535129999999998</v>
      </c>
      <c r="BV11" s="342">
        <v>0.4663639</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6.9986860000000002</v>
      </c>
      <c r="BF12" s="256">
        <v>7.2261670000000002</v>
      </c>
      <c r="BG12" s="342">
        <v>7.726432</v>
      </c>
      <c r="BH12" s="342">
        <v>6.9993040000000004</v>
      </c>
      <c r="BI12" s="342">
        <v>7.0128079999999997</v>
      </c>
      <c r="BJ12" s="342">
        <v>7.683827</v>
      </c>
      <c r="BK12" s="342">
        <v>7.5288009999999996</v>
      </c>
      <c r="BL12" s="342">
        <v>8.3904049999999994</v>
      </c>
      <c r="BM12" s="342">
        <v>8.135351</v>
      </c>
      <c r="BN12" s="342">
        <v>7.0324429999999998</v>
      </c>
      <c r="BO12" s="342">
        <v>6.6396090000000001</v>
      </c>
      <c r="BP12" s="342">
        <v>7.1670210000000001</v>
      </c>
      <c r="BQ12" s="342">
        <v>6.6386690000000002</v>
      </c>
      <c r="BR12" s="342">
        <v>6.8709160000000002</v>
      </c>
      <c r="BS12" s="342">
        <v>7.092543</v>
      </c>
      <c r="BT12" s="342">
        <v>6.7382220000000004</v>
      </c>
      <c r="BU12" s="342">
        <v>6.670744</v>
      </c>
      <c r="BV12" s="342">
        <v>6.8047009999999997</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4.5384500000000001</v>
      </c>
      <c r="BF13" s="256">
        <v>4.3419610000000004</v>
      </c>
      <c r="BG13" s="342">
        <v>4.2545469999999996</v>
      </c>
      <c r="BH13" s="342">
        <v>4.1445800000000004</v>
      </c>
      <c r="BI13" s="342">
        <v>4.0143789999999999</v>
      </c>
      <c r="BJ13" s="342">
        <v>3.952474</v>
      </c>
      <c r="BK13" s="342">
        <v>4.6165450000000003</v>
      </c>
      <c r="BL13" s="342">
        <v>4.6916270000000004</v>
      </c>
      <c r="BM13" s="342">
        <v>4.0150499999999996</v>
      </c>
      <c r="BN13" s="342">
        <v>3.92177</v>
      </c>
      <c r="BO13" s="342">
        <v>3.8494100000000002</v>
      </c>
      <c r="BP13" s="342">
        <v>4.0447819999999997</v>
      </c>
      <c r="BQ13" s="342">
        <v>3.8499699999999999</v>
      </c>
      <c r="BR13" s="342">
        <v>4.0690569999999999</v>
      </c>
      <c r="BS13" s="342">
        <v>4.1653919999999998</v>
      </c>
      <c r="BT13" s="342">
        <v>3.9065919999999998</v>
      </c>
      <c r="BU13" s="342">
        <v>3.84761</v>
      </c>
      <c r="BV13" s="342">
        <v>4.0006469999999998</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2.4602349999999999</v>
      </c>
      <c r="BF14" s="256">
        <v>2.8842059999999998</v>
      </c>
      <c r="BG14" s="342">
        <v>3.4718849999999999</v>
      </c>
      <c r="BH14" s="342">
        <v>2.854724</v>
      </c>
      <c r="BI14" s="342">
        <v>2.9984289999999998</v>
      </c>
      <c r="BJ14" s="342">
        <v>3.7313529999999999</v>
      </c>
      <c r="BK14" s="342">
        <v>2.9122569999999999</v>
      </c>
      <c r="BL14" s="342">
        <v>3.6987779999999999</v>
      </c>
      <c r="BM14" s="342">
        <v>4.1203010000000004</v>
      </c>
      <c r="BN14" s="342">
        <v>3.1106729999999998</v>
      </c>
      <c r="BO14" s="342">
        <v>2.7901989999999999</v>
      </c>
      <c r="BP14" s="342">
        <v>3.1222379999999998</v>
      </c>
      <c r="BQ14" s="342">
        <v>2.7886989999999998</v>
      </c>
      <c r="BR14" s="342">
        <v>2.80186</v>
      </c>
      <c r="BS14" s="342">
        <v>2.9271509999999998</v>
      </c>
      <c r="BT14" s="342">
        <v>2.8316300000000001</v>
      </c>
      <c r="BU14" s="342">
        <v>2.823134</v>
      </c>
      <c r="BV14" s="342">
        <v>2.8040539999999998</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49.736983000000002</v>
      </c>
      <c r="AO15" s="256">
        <v>56.378081000000002</v>
      </c>
      <c r="AP15" s="256">
        <v>47.650886</v>
      </c>
      <c r="AQ15" s="256">
        <v>53.510309999999997</v>
      </c>
      <c r="AR15" s="256">
        <v>52.546058000000002</v>
      </c>
      <c r="AS15" s="256">
        <v>53.938631999999998</v>
      </c>
      <c r="AT15" s="256">
        <v>61.84966</v>
      </c>
      <c r="AU15" s="256">
        <v>52.357894999999999</v>
      </c>
      <c r="AV15" s="256">
        <v>55.222670999999998</v>
      </c>
      <c r="AW15" s="256">
        <v>54.953733999999997</v>
      </c>
      <c r="AX15" s="256">
        <v>54.826639</v>
      </c>
      <c r="AY15" s="256">
        <v>56.405749999999998</v>
      </c>
      <c r="AZ15" s="256">
        <v>47.130651999999998</v>
      </c>
      <c r="BA15" s="256">
        <v>44.038091999999999</v>
      </c>
      <c r="BB15" s="256">
        <v>52.831482000000001</v>
      </c>
      <c r="BC15" s="256">
        <v>52.134986337999997</v>
      </c>
      <c r="BD15" s="256">
        <v>48.534086713999997</v>
      </c>
      <c r="BE15" s="256">
        <v>51.569266552999999</v>
      </c>
      <c r="BF15" s="256">
        <v>53.510142061000003</v>
      </c>
      <c r="BG15" s="342">
        <v>42.833159999999999</v>
      </c>
      <c r="BH15" s="342">
        <v>48.130049999999997</v>
      </c>
      <c r="BI15" s="342">
        <v>42.704149999999998</v>
      </c>
      <c r="BJ15" s="342">
        <v>47.540390000000002</v>
      </c>
      <c r="BK15" s="342">
        <v>48.928469999999997</v>
      </c>
      <c r="BL15" s="342">
        <v>44.251300000000001</v>
      </c>
      <c r="BM15" s="342">
        <v>51.839410000000001</v>
      </c>
      <c r="BN15" s="342">
        <v>31.960730000000002</v>
      </c>
      <c r="BO15" s="342">
        <v>40.3553</v>
      </c>
      <c r="BP15" s="342">
        <v>39.196559999999998</v>
      </c>
      <c r="BQ15" s="342">
        <v>53.338099999999997</v>
      </c>
      <c r="BR15" s="342">
        <v>53.335500000000003</v>
      </c>
      <c r="BS15" s="342">
        <v>41.545499999999997</v>
      </c>
      <c r="BT15" s="342">
        <v>44.130769999999998</v>
      </c>
      <c r="BU15" s="342">
        <v>41.838000000000001</v>
      </c>
      <c r="BV15" s="342">
        <v>46.973480000000002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14.163031999999999</v>
      </c>
      <c r="AN17" s="256">
        <v>2.9028719999999999</v>
      </c>
      <c r="AO17" s="256">
        <v>-5.314419</v>
      </c>
      <c r="AP17" s="256">
        <v>-2.5676830000000002</v>
      </c>
      <c r="AQ17" s="256">
        <v>0.58795299999999995</v>
      </c>
      <c r="AR17" s="256">
        <v>6.896115</v>
      </c>
      <c r="AS17" s="256">
        <v>10.629659999999999</v>
      </c>
      <c r="AT17" s="256">
        <v>6.5149840000000001</v>
      </c>
      <c r="AU17" s="256">
        <v>3.2846760000000002</v>
      </c>
      <c r="AV17" s="256">
        <v>-4.5213939999999999</v>
      </c>
      <c r="AW17" s="256">
        <v>0.80711699999999997</v>
      </c>
      <c r="AX17" s="256">
        <v>1.4607680000000001</v>
      </c>
      <c r="AY17" s="256">
        <v>3.6860659999999998</v>
      </c>
      <c r="AZ17" s="256">
        <v>0.54092899999999999</v>
      </c>
      <c r="BA17" s="256">
        <v>1.701524</v>
      </c>
      <c r="BB17" s="256">
        <v>-11.0552528</v>
      </c>
      <c r="BC17" s="256">
        <v>-7.1245541000000001</v>
      </c>
      <c r="BD17" s="256">
        <v>5.7538736999999998</v>
      </c>
      <c r="BE17" s="256">
        <v>-3.9019507999999998</v>
      </c>
      <c r="BF17" s="256">
        <v>3.0577196999999998</v>
      </c>
      <c r="BG17" s="342">
        <v>1.963713</v>
      </c>
      <c r="BH17" s="342">
        <v>-4.4965820000000001</v>
      </c>
      <c r="BI17" s="342">
        <v>-4.5238430000000003</v>
      </c>
      <c r="BJ17" s="342">
        <v>1.525323</v>
      </c>
      <c r="BK17" s="342">
        <v>5.123119</v>
      </c>
      <c r="BL17" s="342">
        <v>2.5727820000000001</v>
      </c>
      <c r="BM17" s="342">
        <v>-8.2654789999999991</v>
      </c>
      <c r="BN17" s="342">
        <v>-0.45232529999999999</v>
      </c>
      <c r="BO17" s="342">
        <v>-1.4825839999999999</v>
      </c>
      <c r="BP17" s="342">
        <v>5.0061929999999997</v>
      </c>
      <c r="BQ17" s="342">
        <v>2.723948</v>
      </c>
      <c r="BR17" s="342">
        <v>2.8999100000000002</v>
      </c>
      <c r="BS17" s="342">
        <v>1.3801270000000001</v>
      </c>
      <c r="BT17" s="342">
        <v>-4.8148179999999998</v>
      </c>
      <c r="BU17" s="342">
        <v>-5.1208239999999998</v>
      </c>
      <c r="BV17" s="342">
        <v>2.008921</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0.71354399999999996</v>
      </c>
      <c r="AQ18" s="256">
        <v>0.77074800899999996</v>
      </c>
      <c r="AR18" s="256">
        <v>0.78920999999999997</v>
      </c>
      <c r="AS18" s="256">
        <v>0.87767401499999997</v>
      </c>
      <c r="AT18" s="256">
        <v>0.90672799000000004</v>
      </c>
      <c r="AU18" s="256">
        <v>0.80729001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342">
        <v>0.77769999999999995</v>
      </c>
      <c r="BH18" s="342">
        <v>0.77769999999999995</v>
      </c>
      <c r="BI18" s="342">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68.089971001999999</v>
      </c>
      <c r="AN19" s="256">
        <v>53.494185008000002</v>
      </c>
      <c r="AO19" s="256">
        <v>51.992585990000002</v>
      </c>
      <c r="AP19" s="256">
        <v>45.796747000000003</v>
      </c>
      <c r="AQ19" s="256">
        <v>54.869011008999998</v>
      </c>
      <c r="AR19" s="256">
        <v>60.231383000000001</v>
      </c>
      <c r="AS19" s="256">
        <v>65.445966014999996</v>
      </c>
      <c r="AT19" s="256">
        <v>69.271371990000006</v>
      </c>
      <c r="AU19" s="256">
        <v>56.449861009999999</v>
      </c>
      <c r="AV19" s="256">
        <v>51.419895005999997</v>
      </c>
      <c r="AW19" s="256">
        <v>56.648101990000001</v>
      </c>
      <c r="AX19" s="256">
        <v>57.158158002</v>
      </c>
      <c r="AY19" s="256">
        <v>60.869515999999997</v>
      </c>
      <c r="AZ19" s="256">
        <v>48.449280999999999</v>
      </c>
      <c r="BA19" s="256">
        <v>46.517316000000001</v>
      </c>
      <c r="BB19" s="256">
        <v>42.553929199999999</v>
      </c>
      <c r="BC19" s="256">
        <v>45.788132238000003</v>
      </c>
      <c r="BD19" s="256">
        <v>55.065660414</v>
      </c>
      <c r="BE19" s="256">
        <v>48.445015753</v>
      </c>
      <c r="BF19" s="256">
        <v>57.345561760999999</v>
      </c>
      <c r="BG19" s="342">
        <v>45.574570000000001</v>
      </c>
      <c r="BH19" s="342">
        <v>44.411169999999998</v>
      </c>
      <c r="BI19" s="342">
        <v>38.957999999999998</v>
      </c>
      <c r="BJ19" s="342">
        <v>49.843409999999999</v>
      </c>
      <c r="BK19" s="342">
        <v>54.814140000000002</v>
      </c>
      <c r="BL19" s="342">
        <v>47.58663</v>
      </c>
      <c r="BM19" s="342">
        <v>44.336480000000002</v>
      </c>
      <c r="BN19" s="342">
        <v>32.270949999999999</v>
      </c>
      <c r="BO19" s="342">
        <v>39.635269999999998</v>
      </c>
      <c r="BP19" s="342">
        <v>44.965299999999999</v>
      </c>
      <c r="BQ19" s="342">
        <v>56.824590000000001</v>
      </c>
      <c r="BR19" s="342">
        <v>56.997959999999999</v>
      </c>
      <c r="BS19" s="342">
        <v>43.688180000000003</v>
      </c>
      <c r="BT19" s="342">
        <v>40.078499999999998</v>
      </c>
      <c r="BU19" s="342">
        <v>37.479730000000004</v>
      </c>
      <c r="BV19" s="342">
        <v>49.744959999999999</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1.592136998</v>
      </c>
      <c r="AT22" s="256">
        <v>1.56867099</v>
      </c>
      <c r="AU22" s="256">
        <v>1.57653501</v>
      </c>
      <c r="AV22" s="256">
        <v>1.5485639870000001</v>
      </c>
      <c r="AW22" s="256">
        <v>1.5582680099999999</v>
      </c>
      <c r="AX22" s="256">
        <v>1.6297240019999999</v>
      </c>
      <c r="AY22" s="256">
        <v>1.5147090110000001</v>
      </c>
      <c r="AZ22" s="256">
        <v>1.3926020079999999</v>
      </c>
      <c r="BA22" s="256">
        <v>1.555607993</v>
      </c>
      <c r="BB22" s="256">
        <v>1.6828050000000001</v>
      </c>
      <c r="BC22" s="256">
        <v>1.6363629</v>
      </c>
      <c r="BD22" s="256">
        <v>1.522769</v>
      </c>
      <c r="BE22" s="256">
        <v>1.7929649999999999</v>
      </c>
      <c r="BF22" s="256">
        <v>1.820829</v>
      </c>
      <c r="BG22" s="342">
        <v>1.839038</v>
      </c>
      <c r="BH22" s="342">
        <v>1.9914400000000001</v>
      </c>
      <c r="BI22" s="342">
        <v>1.774767</v>
      </c>
      <c r="BJ22" s="342">
        <v>2.281752</v>
      </c>
      <c r="BK22" s="342">
        <v>1.970791</v>
      </c>
      <c r="BL22" s="342">
        <v>1.497547</v>
      </c>
      <c r="BM22" s="342">
        <v>1.5760529999999999</v>
      </c>
      <c r="BN22" s="342">
        <v>1.774632</v>
      </c>
      <c r="BO22" s="342">
        <v>1.6011299999999999</v>
      </c>
      <c r="BP22" s="342">
        <v>1.5487340000000001</v>
      </c>
      <c r="BQ22" s="342">
        <v>1.6998580000000001</v>
      </c>
      <c r="BR22" s="342">
        <v>1.6463669999999999</v>
      </c>
      <c r="BS22" s="342">
        <v>1.51708</v>
      </c>
      <c r="BT22" s="342">
        <v>2.0352700000000001</v>
      </c>
      <c r="BU22" s="342">
        <v>1.74718</v>
      </c>
      <c r="BV22" s="342">
        <v>2.261692</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64.605985054000001</v>
      </c>
      <c r="AN23" s="256">
        <v>45.757377120000001</v>
      </c>
      <c r="AO23" s="256">
        <v>44.439272674999998</v>
      </c>
      <c r="AP23" s="256">
        <v>40.601084700000001</v>
      </c>
      <c r="AQ23" s="256">
        <v>47.485322320999998</v>
      </c>
      <c r="AR23" s="256">
        <v>56.089213890000003</v>
      </c>
      <c r="AS23" s="256">
        <v>63.850964058000002</v>
      </c>
      <c r="AT23" s="256">
        <v>63.751192324999998</v>
      </c>
      <c r="AU23" s="256">
        <v>53.997674279999998</v>
      </c>
      <c r="AV23" s="256">
        <v>48.520452032000001</v>
      </c>
      <c r="AW23" s="256">
        <v>51.789277140000003</v>
      </c>
      <c r="AX23" s="256">
        <v>55.609783411000002</v>
      </c>
      <c r="AY23" s="256">
        <v>55.885462070999999</v>
      </c>
      <c r="AZ23" s="256">
        <v>45.051031760000001</v>
      </c>
      <c r="BA23" s="256">
        <v>44.077716946999999</v>
      </c>
      <c r="BB23" s="256">
        <v>33.449053110000001</v>
      </c>
      <c r="BC23" s="256">
        <v>40.065174968999997</v>
      </c>
      <c r="BD23" s="256">
        <v>44.210166526999998</v>
      </c>
      <c r="BE23" s="256">
        <v>60.301279999999998</v>
      </c>
      <c r="BF23" s="256">
        <v>58.289349999999999</v>
      </c>
      <c r="BG23" s="342">
        <v>41.370849999999997</v>
      </c>
      <c r="BH23" s="342">
        <v>40.065289999999997</v>
      </c>
      <c r="BI23" s="342">
        <v>34.737160000000003</v>
      </c>
      <c r="BJ23" s="342">
        <v>45.218179999999997</v>
      </c>
      <c r="BK23" s="342">
        <v>50.31814</v>
      </c>
      <c r="BL23" s="342">
        <v>43.603720000000003</v>
      </c>
      <c r="BM23" s="342">
        <v>40.379440000000002</v>
      </c>
      <c r="BN23" s="342">
        <v>27.998059999999999</v>
      </c>
      <c r="BO23" s="342">
        <v>35.814349999999997</v>
      </c>
      <c r="BP23" s="342">
        <v>41.174489999999999</v>
      </c>
      <c r="BQ23" s="342">
        <v>52.87726</v>
      </c>
      <c r="BR23" s="342">
        <v>53.082639999999998</v>
      </c>
      <c r="BS23" s="342">
        <v>39.893680000000003</v>
      </c>
      <c r="BT23" s="342">
        <v>35.762650000000001</v>
      </c>
      <c r="BU23" s="342">
        <v>33.347949999999997</v>
      </c>
      <c r="BV23" s="342">
        <v>45.20232</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2.8362590060000001</v>
      </c>
      <c r="AN24" s="256">
        <v>2.8386090039999998</v>
      </c>
      <c r="AO24" s="256">
        <v>2.8247100180000002</v>
      </c>
      <c r="AP24" s="256">
        <v>2.62688502</v>
      </c>
      <c r="AQ24" s="256">
        <v>2.6137719750000001</v>
      </c>
      <c r="AR24" s="256">
        <v>2.6186370000000001</v>
      </c>
      <c r="AS24" s="256">
        <v>2.5750979869999999</v>
      </c>
      <c r="AT24" s="256">
        <v>2.575511992</v>
      </c>
      <c r="AU24" s="256">
        <v>2.5704969900000001</v>
      </c>
      <c r="AV24" s="256">
        <v>2.7888560070000001</v>
      </c>
      <c r="AW24" s="256">
        <v>2.80692801</v>
      </c>
      <c r="AX24" s="256">
        <v>2.804963018</v>
      </c>
      <c r="AY24" s="256">
        <v>2.720939998</v>
      </c>
      <c r="AZ24" s="256">
        <v>2.686545008</v>
      </c>
      <c r="BA24" s="256">
        <v>2.6942640020000002</v>
      </c>
      <c r="BB24" s="256">
        <v>2.7313451099999999</v>
      </c>
      <c r="BC24" s="256">
        <v>2.4068731080000001</v>
      </c>
      <c r="BD24" s="256">
        <v>2.3854771000000001</v>
      </c>
      <c r="BE24" s="256">
        <v>2.3577790900000002</v>
      </c>
      <c r="BF24" s="256">
        <v>2.3650935400000002</v>
      </c>
      <c r="BG24" s="342">
        <v>2.364681</v>
      </c>
      <c r="BH24" s="342">
        <v>2.3544429999999998</v>
      </c>
      <c r="BI24" s="342">
        <v>2.4460769999999998</v>
      </c>
      <c r="BJ24" s="342">
        <v>2.3434789999999999</v>
      </c>
      <c r="BK24" s="342">
        <v>2.5252080000000001</v>
      </c>
      <c r="BL24" s="342">
        <v>2.4853670000000001</v>
      </c>
      <c r="BM24" s="342">
        <v>2.380989</v>
      </c>
      <c r="BN24" s="342">
        <v>2.4982549999999999</v>
      </c>
      <c r="BO24" s="342">
        <v>2.2197870000000002</v>
      </c>
      <c r="BP24" s="342">
        <v>2.2420749999999998</v>
      </c>
      <c r="BQ24" s="342">
        <v>2.2474699999999999</v>
      </c>
      <c r="BR24" s="342">
        <v>2.2689490000000001</v>
      </c>
      <c r="BS24" s="342">
        <v>2.2774200000000002</v>
      </c>
      <c r="BT24" s="342">
        <v>2.2805819999999999</v>
      </c>
      <c r="BU24" s="342">
        <v>2.3845969999999999</v>
      </c>
      <c r="BV24" s="342">
        <v>2.2809400000000002</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6.8636009999999997E-2</v>
      </c>
      <c r="AQ25" s="256">
        <v>6.1419990000000001E-2</v>
      </c>
      <c r="AR25" s="256">
        <v>6.2813010000000002E-2</v>
      </c>
      <c r="AS25" s="256">
        <v>5.5129997E-2</v>
      </c>
      <c r="AT25" s="256">
        <v>5.8012996999999997E-2</v>
      </c>
      <c r="AU25" s="256">
        <v>5.9409990000000003E-2</v>
      </c>
      <c r="AV25" s="256">
        <v>7.5895006000000001E-2</v>
      </c>
      <c r="AW25" s="256">
        <v>8.7396000000000001E-2</v>
      </c>
      <c r="AX25" s="256">
        <v>8.5114002999999994E-2</v>
      </c>
      <c r="AY25" s="256">
        <v>0.112204004</v>
      </c>
      <c r="AZ25" s="256">
        <v>0.102453008</v>
      </c>
      <c r="BA25" s="256">
        <v>0.10507899499999999</v>
      </c>
      <c r="BB25" s="256">
        <v>5.7539100000000003E-2</v>
      </c>
      <c r="BC25" s="256">
        <v>4.8211509999999999E-2</v>
      </c>
      <c r="BD25" s="256">
        <v>5.2634199999999999E-2</v>
      </c>
      <c r="BE25" s="256">
        <v>5.17016E-2</v>
      </c>
      <c r="BF25" s="256">
        <v>5.1272199999999997E-2</v>
      </c>
      <c r="BG25" s="342">
        <v>5.0635600000000003E-2</v>
      </c>
      <c r="BH25" s="342">
        <v>5.6600699999999997E-2</v>
      </c>
      <c r="BI25" s="342">
        <v>7.2790499999999994E-2</v>
      </c>
      <c r="BJ25" s="342">
        <v>8.9987200000000003E-2</v>
      </c>
      <c r="BK25" s="342">
        <v>7.2978100000000004E-2</v>
      </c>
      <c r="BL25" s="342">
        <v>5.8324000000000001E-2</v>
      </c>
      <c r="BM25" s="342">
        <v>5.2941000000000002E-2</v>
      </c>
      <c r="BN25" s="342">
        <v>4.8517600000000001E-2</v>
      </c>
      <c r="BO25" s="342">
        <v>4.3881299999999998E-2</v>
      </c>
      <c r="BP25" s="342">
        <v>4.3510199999999999E-2</v>
      </c>
      <c r="BQ25" s="342">
        <v>5.01442E-2</v>
      </c>
      <c r="BR25" s="342">
        <v>4.9311899999999999E-2</v>
      </c>
      <c r="BS25" s="342">
        <v>4.7847300000000002E-2</v>
      </c>
      <c r="BT25" s="342">
        <v>5.3386900000000001E-2</v>
      </c>
      <c r="BU25" s="342">
        <v>6.9035100000000002E-2</v>
      </c>
      <c r="BV25" s="342">
        <v>8.5544099999999998E-2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2.694740007</v>
      </c>
      <c r="AN26" s="256">
        <v>2.7294520119999999</v>
      </c>
      <c r="AO26" s="256">
        <v>2.7209810110000001</v>
      </c>
      <c r="AP26" s="256">
        <v>2.5582490099999999</v>
      </c>
      <c r="AQ26" s="256">
        <v>2.552351985</v>
      </c>
      <c r="AR26" s="256">
        <v>2.5558239899999999</v>
      </c>
      <c r="AS26" s="256">
        <v>2.51996799</v>
      </c>
      <c r="AT26" s="256">
        <v>2.517498995</v>
      </c>
      <c r="AU26" s="256">
        <v>2.5110869999999998</v>
      </c>
      <c r="AV26" s="256">
        <v>2.712961001</v>
      </c>
      <c r="AW26" s="256">
        <v>2.71953201</v>
      </c>
      <c r="AX26" s="256">
        <v>2.7198490149999999</v>
      </c>
      <c r="AY26" s="256">
        <v>2.6087359939999999</v>
      </c>
      <c r="AZ26" s="256">
        <v>2.5840920000000001</v>
      </c>
      <c r="BA26" s="256">
        <v>2.5891850070000002</v>
      </c>
      <c r="BB26" s="256">
        <v>2.6738060099999998</v>
      </c>
      <c r="BC26" s="256">
        <v>2.3586615979999999</v>
      </c>
      <c r="BD26" s="256">
        <v>2.332843</v>
      </c>
      <c r="BE26" s="256">
        <v>2.3060776000000001</v>
      </c>
      <c r="BF26" s="256">
        <v>2.3138214000000001</v>
      </c>
      <c r="BG26" s="342">
        <v>2.3140450000000001</v>
      </c>
      <c r="BH26" s="342">
        <v>2.2978420000000002</v>
      </c>
      <c r="BI26" s="342">
        <v>2.3732869999999999</v>
      </c>
      <c r="BJ26" s="342">
        <v>2.2534920000000001</v>
      </c>
      <c r="BK26" s="342">
        <v>2.4522300000000001</v>
      </c>
      <c r="BL26" s="342">
        <v>2.4270429999999998</v>
      </c>
      <c r="BM26" s="342">
        <v>2.3280479999999999</v>
      </c>
      <c r="BN26" s="342">
        <v>2.449738</v>
      </c>
      <c r="BO26" s="342">
        <v>2.1759059999999999</v>
      </c>
      <c r="BP26" s="342">
        <v>2.1985640000000002</v>
      </c>
      <c r="BQ26" s="342">
        <v>2.1973259999999999</v>
      </c>
      <c r="BR26" s="342">
        <v>2.2196370000000001</v>
      </c>
      <c r="BS26" s="342">
        <v>2.2295720000000001</v>
      </c>
      <c r="BT26" s="342">
        <v>2.227195</v>
      </c>
      <c r="BU26" s="342">
        <v>2.3155619999999999</v>
      </c>
      <c r="BV26" s="342">
        <v>2.1953960000000001</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68.900460065999994</v>
      </c>
      <c r="AN27" s="256">
        <v>49.884349116000003</v>
      </c>
      <c r="AO27" s="256">
        <v>48.745744686999998</v>
      </c>
      <c r="AP27" s="256">
        <v>44.777178720000002</v>
      </c>
      <c r="AQ27" s="256">
        <v>51.694641294</v>
      </c>
      <c r="AR27" s="256">
        <v>60.172872900000002</v>
      </c>
      <c r="AS27" s="256">
        <v>68.018199042999996</v>
      </c>
      <c r="AT27" s="256">
        <v>67.895375306999995</v>
      </c>
      <c r="AU27" s="256">
        <v>58.144706280000001</v>
      </c>
      <c r="AV27" s="256">
        <v>52.857872026000003</v>
      </c>
      <c r="AW27" s="256">
        <v>56.154473160000002</v>
      </c>
      <c r="AX27" s="256">
        <v>60.044470431000001</v>
      </c>
      <c r="AY27" s="256">
        <v>60.121111079999999</v>
      </c>
      <c r="AZ27" s="256">
        <v>49.130178776000001</v>
      </c>
      <c r="BA27" s="256">
        <v>48.327588941999998</v>
      </c>
      <c r="BB27" s="256">
        <v>37.863203220000003</v>
      </c>
      <c r="BC27" s="256">
        <v>44.108410976999998</v>
      </c>
      <c r="BD27" s="256">
        <v>48.118413627000002</v>
      </c>
      <c r="BE27" s="256">
        <v>64.452037689999997</v>
      </c>
      <c r="BF27" s="256">
        <v>62.475283939999997</v>
      </c>
      <c r="BG27" s="342">
        <v>45.574570000000001</v>
      </c>
      <c r="BH27" s="342">
        <v>44.411169999999998</v>
      </c>
      <c r="BI27" s="342">
        <v>38.957999999999998</v>
      </c>
      <c r="BJ27" s="342">
        <v>49.843409999999999</v>
      </c>
      <c r="BK27" s="342">
        <v>54.814140000000002</v>
      </c>
      <c r="BL27" s="342">
        <v>47.58663</v>
      </c>
      <c r="BM27" s="342">
        <v>44.336480000000002</v>
      </c>
      <c r="BN27" s="342">
        <v>32.270949999999999</v>
      </c>
      <c r="BO27" s="342">
        <v>39.635269999999998</v>
      </c>
      <c r="BP27" s="342">
        <v>44.965299999999999</v>
      </c>
      <c r="BQ27" s="342">
        <v>56.824590000000001</v>
      </c>
      <c r="BR27" s="342">
        <v>56.997959999999999</v>
      </c>
      <c r="BS27" s="342">
        <v>43.688180000000003</v>
      </c>
      <c r="BT27" s="342">
        <v>40.078499999999998</v>
      </c>
      <c r="BU27" s="342">
        <v>37.479730000000004</v>
      </c>
      <c r="BV27" s="342">
        <v>49.744959999999999</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-0.81048906399999998</v>
      </c>
      <c r="AN29" s="256">
        <v>3.609835892</v>
      </c>
      <c r="AO29" s="256">
        <v>3.2468413030000001</v>
      </c>
      <c r="AP29" s="256">
        <v>1.0195682800000001</v>
      </c>
      <c r="AQ29" s="256">
        <v>3.1743697150000001</v>
      </c>
      <c r="AR29" s="256">
        <v>5.8510100000000002E-2</v>
      </c>
      <c r="AS29" s="256">
        <v>-2.5722330279999999</v>
      </c>
      <c r="AT29" s="256">
        <v>1.3759966830000001</v>
      </c>
      <c r="AU29" s="256">
        <v>-1.6948452700000001</v>
      </c>
      <c r="AV29" s="256">
        <v>-1.4379770199999999</v>
      </c>
      <c r="AW29" s="256">
        <v>0.49362883000000002</v>
      </c>
      <c r="AX29" s="256">
        <v>-2.8863124290000002</v>
      </c>
      <c r="AY29" s="256">
        <v>0.74840492000000003</v>
      </c>
      <c r="AZ29" s="256">
        <v>-0.68089777600000001</v>
      </c>
      <c r="BA29" s="256">
        <v>-1.8102729420000001</v>
      </c>
      <c r="BB29" s="256">
        <v>4.6907259799999999</v>
      </c>
      <c r="BC29" s="256">
        <v>1.6797212607000001</v>
      </c>
      <c r="BD29" s="256">
        <v>6.9472467869000001</v>
      </c>
      <c r="BE29" s="256">
        <v>-16.007021937000001</v>
      </c>
      <c r="BF29" s="256">
        <v>-5.1297221793999999</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26.594000000000001</v>
      </c>
      <c r="AO32" s="256">
        <v>26.774999999999999</v>
      </c>
      <c r="AP32" s="256">
        <v>26.558</v>
      </c>
      <c r="AQ32" s="256">
        <v>25.141999999999999</v>
      </c>
      <c r="AR32" s="256">
        <v>24.524000000000001</v>
      </c>
      <c r="AS32" s="256">
        <v>24.690999999999999</v>
      </c>
      <c r="AT32" s="256">
        <v>22.574000000000002</v>
      </c>
      <c r="AU32" s="256">
        <v>23.413</v>
      </c>
      <c r="AV32" s="256">
        <v>24.19781</v>
      </c>
      <c r="AW32" s="256">
        <v>23.489740000000001</v>
      </c>
      <c r="AX32" s="256">
        <v>23.978000000000002</v>
      </c>
      <c r="AY32" s="256">
        <v>21.390999999999998</v>
      </c>
      <c r="AZ32" s="256">
        <v>23.050999999999998</v>
      </c>
      <c r="BA32" s="256">
        <v>23.158000000000001</v>
      </c>
      <c r="BB32" s="256">
        <v>21.343</v>
      </c>
      <c r="BC32" s="256">
        <v>22.193000000000001</v>
      </c>
      <c r="BD32" s="256">
        <v>21.878</v>
      </c>
      <c r="BE32" s="256">
        <v>21.278649999999999</v>
      </c>
      <c r="BF32" s="256">
        <v>21.255870000000002</v>
      </c>
      <c r="BG32" s="342">
        <v>21.318280000000001</v>
      </c>
      <c r="BH32" s="342">
        <v>22.433060000000001</v>
      </c>
      <c r="BI32" s="342">
        <v>22.621849999999998</v>
      </c>
      <c r="BJ32" s="342">
        <v>23.106439999999999</v>
      </c>
      <c r="BK32" s="342">
        <v>22.882249999999999</v>
      </c>
      <c r="BL32" s="342">
        <v>23.286829999999998</v>
      </c>
      <c r="BM32" s="342">
        <v>23.192170000000001</v>
      </c>
      <c r="BN32" s="342">
        <v>23.64019</v>
      </c>
      <c r="BO32" s="342">
        <v>23.878270000000001</v>
      </c>
      <c r="BP32" s="342">
        <v>22.196870000000001</v>
      </c>
      <c r="BQ32" s="342">
        <v>20.35568</v>
      </c>
      <c r="BR32" s="342">
        <v>20.282209999999999</v>
      </c>
      <c r="BS32" s="342">
        <v>19.81476</v>
      </c>
      <c r="BT32" s="342">
        <v>20.824179999999998</v>
      </c>
      <c r="BU32" s="342">
        <v>20.978370000000002</v>
      </c>
      <c r="BV32" s="342">
        <v>22.485880000000002</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128.79437200000001</v>
      </c>
      <c r="AN33" s="256">
        <v>125.89149999999999</v>
      </c>
      <c r="AO33" s="256">
        <v>131.20591899999999</v>
      </c>
      <c r="AP33" s="256">
        <v>133.77360200000001</v>
      </c>
      <c r="AQ33" s="256">
        <v>133.18564900000001</v>
      </c>
      <c r="AR33" s="256">
        <v>126.289534</v>
      </c>
      <c r="AS33" s="256">
        <v>115.659874</v>
      </c>
      <c r="AT33" s="256">
        <v>109.14489</v>
      </c>
      <c r="AU33" s="256">
        <v>105.860214</v>
      </c>
      <c r="AV33" s="256">
        <v>110.381608</v>
      </c>
      <c r="AW33" s="256">
        <v>109.57449099999999</v>
      </c>
      <c r="AX33" s="256">
        <v>108.11372299999999</v>
      </c>
      <c r="AY33" s="256">
        <v>104.427657</v>
      </c>
      <c r="AZ33" s="256">
        <v>103.88672800000001</v>
      </c>
      <c r="BA33" s="256">
        <v>102.185204</v>
      </c>
      <c r="BB33" s="256">
        <v>113.2404568</v>
      </c>
      <c r="BC33" s="256">
        <v>120.3650109</v>
      </c>
      <c r="BD33" s="256">
        <v>114.6111372</v>
      </c>
      <c r="BE33" s="256">
        <v>118.513088</v>
      </c>
      <c r="BF33" s="256">
        <v>115.4553683</v>
      </c>
      <c r="BG33" s="342">
        <v>113.49169999999999</v>
      </c>
      <c r="BH33" s="342">
        <v>117.98820000000001</v>
      </c>
      <c r="BI33" s="342">
        <v>122.5121</v>
      </c>
      <c r="BJ33" s="342">
        <v>120.9868</v>
      </c>
      <c r="BK33" s="342">
        <v>115.86360000000001</v>
      </c>
      <c r="BL33" s="342">
        <v>113.29089999999999</v>
      </c>
      <c r="BM33" s="342">
        <v>121.55629999999999</v>
      </c>
      <c r="BN33" s="342">
        <v>122.0087</v>
      </c>
      <c r="BO33" s="342">
        <v>123.49120000000001</v>
      </c>
      <c r="BP33" s="342">
        <v>118.4851</v>
      </c>
      <c r="BQ33" s="342">
        <v>115.7611</v>
      </c>
      <c r="BR33" s="342">
        <v>112.8612</v>
      </c>
      <c r="BS33" s="342">
        <v>111.4811</v>
      </c>
      <c r="BT33" s="342">
        <v>116.2959</v>
      </c>
      <c r="BU33" s="342">
        <v>121.41670000000001</v>
      </c>
      <c r="BV33" s="342">
        <v>119.40779999999999</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123.722841</v>
      </c>
      <c r="AN34" s="256">
        <v>121.01869499999999</v>
      </c>
      <c r="AO34" s="256">
        <v>126.53183900000001</v>
      </c>
      <c r="AP34" s="256">
        <v>129.07092700000001</v>
      </c>
      <c r="AQ34" s="256">
        <v>128.453889</v>
      </c>
      <c r="AR34" s="256">
        <v>121.52869099999999</v>
      </c>
      <c r="AS34" s="256">
        <v>110.794301</v>
      </c>
      <c r="AT34" s="256">
        <v>104.172499</v>
      </c>
      <c r="AU34" s="256">
        <v>100.781006</v>
      </c>
      <c r="AV34" s="256">
        <v>105.208663</v>
      </c>
      <c r="AW34" s="256">
        <v>104.324217</v>
      </c>
      <c r="AX34" s="256">
        <v>102.78612200000001</v>
      </c>
      <c r="AY34" s="256">
        <v>99.200647000000004</v>
      </c>
      <c r="AZ34" s="256">
        <v>98.744339999999994</v>
      </c>
      <c r="BA34" s="256">
        <v>97.127436000000003</v>
      </c>
      <c r="BB34" s="256">
        <v>107.96137</v>
      </c>
      <c r="BC34" s="256">
        <v>114.947093</v>
      </c>
      <c r="BD34" s="256">
        <v>109.0639</v>
      </c>
      <c r="BE34" s="256">
        <v>112.88979999999999</v>
      </c>
      <c r="BF34" s="256">
        <v>109.76560000000001</v>
      </c>
      <c r="BG34" s="342">
        <v>107.73090000000001</v>
      </c>
      <c r="BH34" s="342">
        <v>112.2816</v>
      </c>
      <c r="BI34" s="342">
        <v>116.8566</v>
      </c>
      <c r="BJ34" s="342">
        <v>115.3488</v>
      </c>
      <c r="BK34" s="342">
        <v>110.1538</v>
      </c>
      <c r="BL34" s="342">
        <v>108.0598</v>
      </c>
      <c r="BM34" s="342">
        <v>116.07769999999999</v>
      </c>
      <c r="BN34" s="342">
        <v>116.4128</v>
      </c>
      <c r="BO34" s="342">
        <v>117.7794</v>
      </c>
      <c r="BP34" s="342">
        <v>112.6728</v>
      </c>
      <c r="BQ34" s="342">
        <v>109.908</v>
      </c>
      <c r="BR34" s="342">
        <v>106.9314</v>
      </c>
      <c r="BS34" s="342">
        <v>105.4802</v>
      </c>
      <c r="BT34" s="342">
        <v>110.3648</v>
      </c>
      <c r="BU34" s="342">
        <v>115.56740000000001</v>
      </c>
      <c r="BV34" s="342">
        <v>113.605</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2.889929</v>
      </c>
      <c r="AQ35" s="256">
        <v>2.8890340000000001</v>
      </c>
      <c r="AR35" s="256">
        <v>2.8881389999999998</v>
      </c>
      <c r="AS35" s="256">
        <v>2.9258060000000001</v>
      </c>
      <c r="AT35" s="256">
        <v>2.9655529999999999</v>
      </c>
      <c r="AU35" s="256">
        <v>3.0053000000000001</v>
      </c>
      <c r="AV35" s="256">
        <v>3.104635</v>
      </c>
      <c r="AW35" s="256">
        <v>3.1875599999999999</v>
      </c>
      <c r="AX35" s="256">
        <v>3.2704849999999999</v>
      </c>
      <c r="AY35" s="256">
        <v>3.1158079999999999</v>
      </c>
      <c r="AZ35" s="256">
        <v>2.9737580000000001</v>
      </c>
      <c r="BA35" s="256">
        <v>2.831709</v>
      </c>
      <c r="BB35" s="256">
        <v>3.5397889999999999</v>
      </c>
      <c r="BC35" s="256">
        <v>3.5211450000000002</v>
      </c>
      <c r="BD35" s="256">
        <v>3.5022760000000002</v>
      </c>
      <c r="BE35" s="256">
        <v>3.5206970000000002</v>
      </c>
      <c r="BF35" s="256">
        <v>3.539771</v>
      </c>
      <c r="BG35" s="342">
        <v>3.5589819999999999</v>
      </c>
      <c r="BH35" s="342">
        <v>3.500575</v>
      </c>
      <c r="BI35" s="342">
        <v>3.4427270000000001</v>
      </c>
      <c r="BJ35" s="342">
        <v>3.3844560000000001</v>
      </c>
      <c r="BK35" s="342">
        <v>3.5020720000000001</v>
      </c>
      <c r="BL35" s="342">
        <v>3.2525330000000001</v>
      </c>
      <c r="BM35" s="342">
        <v>3.6640419999999998</v>
      </c>
      <c r="BN35" s="342">
        <v>3.644326</v>
      </c>
      <c r="BO35" s="342">
        <v>3.6233240000000002</v>
      </c>
      <c r="BP35" s="342">
        <v>3.6026449999999999</v>
      </c>
      <c r="BQ35" s="342">
        <v>3.619586</v>
      </c>
      <c r="BR35" s="342">
        <v>3.6372960000000001</v>
      </c>
      <c r="BS35" s="342">
        <v>3.6552030000000002</v>
      </c>
      <c r="BT35" s="342">
        <v>3.5956220000000001</v>
      </c>
      <c r="BU35" s="342">
        <v>3.536689</v>
      </c>
      <c r="BV35" s="342">
        <v>3.4773520000000002</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1.515639</v>
      </c>
      <c r="BC36" s="256">
        <v>1.67479</v>
      </c>
      <c r="BD36" s="256">
        <v>1.824193</v>
      </c>
      <c r="BE36" s="256">
        <v>1.881086</v>
      </c>
      <c r="BF36" s="256">
        <v>1.927937</v>
      </c>
      <c r="BG36" s="342">
        <v>1.979544</v>
      </c>
      <c r="BH36" s="342">
        <v>1.991473</v>
      </c>
      <c r="BI36" s="342">
        <v>2.0053909999999999</v>
      </c>
      <c r="BJ36" s="342">
        <v>2.0529839999999999</v>
      </c>
      <c r="BK36" s="342">
        <v>1.998534</v>
      </c>
      <c r="BL36" s="342">
        <v>1.7825660000000001</v>
      </c>
      <c r="BM36" s="342">
        <v>1.617219</v>
      </c>
      <c r="BN36" s="342">
        <v>1.7569030000000001</v>
      </c>
      <c r="BO36" s="342">
        <v>1.8868549999999999</v>
      </c>
      <c r="BP36" s="342">
        <v>2.0102730000000002</v>
      </c>
      <c r="BQ36" s="342">
        <v>2.0348459999999999</v>
      </c>
      <c r="BR36" s="342">
        <v>2.0947650000000002</v>
      </c>
      <c r="BS36" s="342">
        <v>2.1492290000000001</v>
      </c>
      <c r="BT36" s="342">
        <v>2.138004</v>
      </c>
      <c r="BU36" s="342">
        <v>2.123834</v>
      </c>
      <c r="BV36" s="342">
        <v>2.144949</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0.26888400000000001</v>
      </c>
      <c r="AQ37" s="256">
        <v>0.26293499999999997</v>
      </c>
      <c r="AR37" s="256">
        <v>0.25698500000000002</v>
      </c>
      <c r="AS37" s="256">
        <v>0.259079</v>
      </c>
      <c r="AT37" s="256">
        <v>0.261181</v>
      </c>
      <c r="AU37" s="256">
        <v>0.26328200000000002</v>
      </c>
      <c r="AV37" s="256">
        <v>0.25892999999999999</v>
      </c>
      <c r="AW37" s="256">
        <v>0.254579</v>
      </c>
      <c r="AX37" s="256">
        <v>0.25022699999999998</v>
      </c>
      <c r="AY37" s="256">
        <v>0.23811399999999999</v>
      </c>
      <c r="AZ37" s="256">
        <v>0.22934299999999999</v>
      </c>
      <c r="BA37" s="256">
        <v>0.22057299999999999</v>
      </c>
      <c r="BB37" s="256">
        <v>0.22365879999999999</v>
      </c>
      <c r="BC37" s="256">
        <v>0.22198290000000001</v>
      </c>
      <c r="BD37" s="256">
        <v>0.2207682</v>
      </c>
      <c r="BE37" s="256">
        <v>0.22150500000000001</v>
      </c>
      <c r="BF37" s="256">
        <v>0.22206029999999999</v>
      </c>
      <c r="BG37" s="342">
        <v>0.22220319999999999</v>
      </c>
      <c r="BH37" s="342">
        <v>0.21458469999999999</v>
      </c>
      <c r="BI37" s="342">
        <v>0.20736569999999999</v>
      </c>
      <c r="BJ37" s="342">
        <v>0.20055410000000001</v>
      </c>
      <c r="BK37" s="342">
        <v>0.20927670000000001</v>
      </c>
      <c r="BL37" s="342">
        <v>0.19594800000000001</v>
      </c>
      <c r="BM37" s="342">
        <v>0.1973425</v>
      </c>
      <c r="BN37" s="342">
        <v>0.19459389999999999</v>
      </c>
      <c r="BO37" s="342">
        <v>0.2016471</v>
      </c>
      <c r="BP37" s="342">
        <v>0.1993395</v>
      </c>
      <c r="BQ37" s="342">
        <v>0.19864889999999999</v>
      </c>
      <c r="BR37" s="342">
        <v>0.1977651</v>
      </c>
      <c r="BS37" s="342">
        <v>0.1964774</v>
      </c>
      <c r="BT37" s="342">
        <v>0.1974138</v>
      </c>
      <c r="BU37" s="342">
        <v>0.1887479</v>
      </c>
      <c r="BV37" s="342">
        <v>0.1804838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378">
        <v>6.3676959999999996</v>
      </c>
      <c r="BH41" s="378">
        <v>6.3676959999999996</v>
      </c>
      <c r="BI41" s="378">
        <v>6.3676959999999996</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0.26637499999999997</v>
      </c>
      <c r="BG43" s="361">
        <v>0.2640749</v>
      </c>
      <c r="BH43" s="361">
        <v>0.25623269999999998</v>
      </c>
      <c r="BI43" s="361">
        <v>0.25242249999999999</v>
      </c>
      <c r="BJ43" s="361">
        <v>0.26394889999999999</v>
      </c>
      <c r="BK43" s="361">
        <v>0.2502144</v>
      </c>
      <c r="BL43" s="361">
        <v>0.26317570000000001</v>
      </c>
      <c r="BM43" s="361">
        <v>0.26674530000000002</v>
      </c>
      <c r="BN43" s="361">
        <v>0.26045659999999998</v>
      </c>
      <c r="BO43" s="361">
        <v>0.26026589999999999</v>
      </c>
      <c r="BP43" s="361">
        <v>0.2581331</v>
      </c>
      <c r="BQ43" s="361">
        <v>0.25190089999999998</v>
      </c>
      <c r="BR43" s="361">
        <v>0.24984310000000001</v>
      </c>
      <c r="BS43" s="361">
        <v>0.2496584</v>
      </c>
      <c r="BT43" s="361">
        <v>0.24877879999999999</v>
      </c>
      <c r="BU43" s="361">
        <v>0.24756220000000001</v>
      </c>
      <c r="BV43" s="361">
        <v>0.26038430000000001</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2.0699999999999998</v>
      </c>
      <c r="AN45" s="214">
        <v>2.0699999999999998</v>
      </c>
      <c r="AO45" s="214">
        <v>2.04</v>
      </c>
      <c r="AP45" s="214">
        <v>2.0699999999999998</v>
      </c>
      <c r="AQ45" s="214">
        <v>2.0499999999999998</v>
      </c>
      <c r="AR45" s="214">
        <v>2.0499999999999998</v>
      </c>
      <c r="AS45" s="214">
        <v>2.06</v>
      </c>
      <c r="AT45" s="214">
        <v>2.06</v>
      </c>
      <c r="AU45" s="214">
        <v>2.0499999999999998</v>
      </c>
      <c r="AV45" s="214">
        <v>2.0499999999999998</v>
      </c>
      <c r="AW45" s="214">
        <v>2.06</v>
      </c>
      <c r="AX45" s="214">
        <v>2.12</v>
      </c>
      <c r="AY45" s="214">
        <v>2.1</v>
      </c>
      <c r="AZ45" s="214">
        <v>2.0699999999999998</v>
      </c>
      <c r="BA45" s="214">
        <v>2.08</v>
      </c>
      <c r="BB45" s="214">
        <v>2.0699999999999998</v>
      </c>
      <c r="BC45" s="214">
        <v>2.0499999999999998</v>
      </c>
      <c r="BD45" s="214">
        <v>2.1031900000000001</v>
      </c>
      <c r="BE45" s="214">
        <v>2.0949049999999998</v>
      </c>
      <c r="BF45" s="214">
        <v>2.0844749999999999</v>
      </c>
      <c r="BG45" s="380">
        <v>2.0922100000000001</v>
      </c>
      <c r="BH45" s="380">
        <v>2.0836320000000002</v>
      </c>
      <c r="BI45" s="380">
        <v>2.0813839999999999</v>
      </c>
      <c r="BJ45" s="380">
        <v>2.0971340000000001</v>
      </c>
      <c r="BK45" s="380">
        <v>2.100784</v>
      </c>
      <c r="BL45" s="380">
        <v>2.1136759999999999</v>
      </c>
      <c r="BM45" s="380">
        <v>2.1250230000000001</v>
      </c>
      <c r="BN45" s="380">
        <v>2.1412469999999999</v>
      </c>
      <c r="BO45" s="380">
        <v>2.129229</v>
      </c>
      <c r="BP45" s="380">
        <v>2.1063999999999998</v>
      </c>
      <c r="BQ45" s="380">
        <v>2.0975299999999999</v>
      </c>
      <c r="BR45" s="380">
        <v>2.1013320000000002</v>
      </c>
      <c r="BS45" s="380">
        <v>2.1063000000000001</v>
      </c>
      <c r="BT45" s="380">
        <v>2.0955400000000002</v>
      </c>
      <c r="BU45" s="380">
        <v>2.093877</v>
      </c>
      <c r="BV45" s="380">
        <v>2.1056979999999998</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96" t="s">
        <v>834</v>
      </c>
      <c r="C47" s="793"/>
      <c r="D47" s="793"/>
      <c r="E47" s="793"/>
      <c r="F47" s="793"/>
      <c r="G47" s="793"/>
      <c r="H47" s="793"/>
      <c r="I47" s="793"/>
      <c r="J47" s="793"/>
      <c r="K47" s="793"/>
      <c r="L47" s="793"/>
      <c r="M47" s="793"/>
      <c r="N47" s="793"/>
      <c r="O47" s="793"/>
      <c r="P47" s="793"/>
      <c r="Q47" s="793"/>
      <c r="AY47" s="513"/>
      <c r="AZ47" s="513"/>
      <c r="BA47" s="513"/>
      <c r="BB47" s="513"/>
      <c r="BC47" s="513"/>
      <c r="BD47" s="658"/>
      <c r="BE47" s="658"/>
      <c r="BF47" s="658"/>
      <c r="BG47" s="513"/>
      <c r="BH47" s="513"/>
      <c r="BI47" s="513"/>
      <c r="BJ47" s="513"/>
    </row>
    <row r="48" spans="1:74" s="449" customFormat="1" ht="12" customHeight="1" x14ac:dyDescent="0.2">
      <c r="A48" s="448"/>
      <c r="B48" s="834" t="s">
        <v>898</v>
      </c>
      <c r="C48" s="783"/>
      <c r="D48" s="783"/>
      <c r="E48" s="783"/>
      <c r="F48" s="783"/>
      <c r="G48" s="783"/>
      <c r="H48" s="783"/>
      <c r="I48" s="783"/>
      <c r="J48" s="783"/>
      <c r="K48" s="783"/>
      <c r="L48" s="783"/>
      <c r="M48" s="783"/>
      <c r="N48" s="783"/>
      <c r="O48" s="783"/>
      <c r="P48" s="783"/>
      <c r="Q48" s="779"/>
      <c r="AY48" s="514"/>
      <c r="AZ48" s="514"/>
      <c r="BA48" s="514"/>
      <c r="BB48" s="514"/>
      <c r="BC48" s="514"/>
      <c r="BD48" s="659"/>
      <c r="BE48" s="659"/>
      <c r="BF48" s="659"/>
      <c r="BG48" s="514"/>
      <c r="BH48" s="514"/>
      <c r="BI48" s="514"/>
      <c r="BJ48" s="514"/>
    </row>
    <row r="49" spans="1:74" s="449" customFormat="1" ht="12" customHeight="1" x14ac:dyDescent="0.2">
      <c r="A49" s="448"/>
      <c r="B49" s="830" t="s">
        <v>899</v>
      </c>
      <c r="C49" s="783"/>
      <c r="D49" s="783"/>
      <c r="E49" s="783"/>
      <c r="F49" s="783"/>
      <c r="G49" s="783"/>
      <c r="H49" s="783"/>
      <c r="I49" s="783"/>
      <c r="J49" s="783"/>
      <c r="K49" s="783"/>
      <c r="L49" s="783"/>
      <c r="M49" s="783"/>
      <c r="N49" s="783"/>
      <c r="O49" s="783"/>
      <c r="P49" s="783"/>
      <c r="Q49" s="779"/>
      <c r="AY49" s="514"/>
      <c r="AZ49" s="514"/>
      <c r="BA49" s="514"/>
      <c r="BB49" s="514"/>
      <c r="BC49" s="514"/>
      <c r="BD49" s="659"/>
      <c r="BE49" s="659"/>
      <c r="BF49" s="659"/>
      <c r="BG49" s="514"/>
      <c r="BH49" s="514"/>
      <c r="BI49" s="514"/>
      <c r="BJ49" s="514"/>
    </row>
    <row r="50" spans="1:74" s="449" customFormat="1" ht="12" customHeight="1" x14ac:dyDescent="0.2">
      <c r="A50" s="448"/>
      <c r="B50" s="834" t="s">
        <v>900</v>
      </c>
      <c r="C50" s="783"/>
      <c r="D50" s="783"/>
      <c r="E50" s="783"/>
      <c r="F50" s="783"/>
      <c r="G50" s="783"/>
      <c r="H50" s="783"/>
      <c r="I50" s="783"/>
      <c r="J50" s="783"/>
      <c r="K50" s="783"/>
      <c r="L50" s="783"/>
      <c r="M50" s="783"/>
      <c r="N50" s="783"/>
      <c r="O50" s="783"/>
      <c r="P50" s="783"/>
      <c r="Q50" s="779"/>
      <c r="AY50" s="514"/>
      <c r="AZ50" s="514"/>
      <c r="BA50" s="514"/>
      <c r="BB50" s="514"/>
      <c r="BC50" s="514"/>
      <c r="BD50" s="659"/>
      <c r="BE50" s="659"/>
      <c r="BF50" s="659"/>
      <c r="BG50" s="514"/>
      <c r="BH50" s="514"/>
      <c r="BI50" s="514"/>
      <c r="BJ50" s="514"/>
    </row>
    <row r="51" spans="1:74" s="449" customFormat="1" ht="12" customHeight="1" x14ac:dyDescent="0.2">
      <c r="A51" s="448"/>
      <c r="B51" s="834" t="s">
        <v>96</v>
      </c>
      <c r="C51" s="783"/>
      <c r="D51" s="783"/>
      <c r="E51" s="783"/>
      <c r="F51" s="783"/>
      <c r="G51" s="783"/>
      <c r="H51" s="783"/>
      <c r="I51" s="783"/>
      <c r="J51" s="783"/>
      <c r="K51" s="783"/>
      <c r="L51" s="783"/>
      <c r="M51" s="783"/>
      <c r="N51" s="783"/>
      <c r="O51" s="783"/>
      <c r="P51" s="783"/>
      <c r="Q51" s="779"/>
      <c r="AY51" s="514"/>
      <c r="AZ51" s="514"/>
      <c r="BA51" s="514"/>
      <c r="BB51" s="514"/>
      <c r="BC51" s="514"/>
      <c r="BD51" s="659"/>
      <c r="BE51" s="659"/>
      <c r="BF51" s="659"/>
      <c r="BG51" s="514"/>
      <c r="BH51" s="514"/>
      <c r="BI51" s="514"/>
      <c r="BJ51" s="514"/>
    </row>
    <row r="52" spans="1:74" s="449" customFormat="1" ht="12" customHeight="1" x14ac:dyDescent="0.2">
      <c r="A52" s="448"/>
      <c r="B52" s="782" t="s">
        <v>859</v>
      </c>
      <c r="C52" s="783"/>
      <c r="D52" s="783"/>
      <c r="E52" s="783"/>
      <c r="F52" s="783"/>
      <c r="G52" s="783"/>
      <c r="H52" s="783"/>
      <c r="I52" s="783"/>
      <c r="J52" s="783"/>
      <c r="K52" s="783"/>
      <c r="L52" s="783"/>
      <c r="M52" s="783"/>
      <c r="N52" s="783"/>
      <c r="O52" s="783"/>
      <c r="P52" s="783"/>
      <c r="Q52" s="779"/>
      <c r="AY52" s="514"/>
      <c r="AZ52" s="514"/>
      <c r="BA52" s="514"/>
      <c r="BB52" s="514"/>
      <c r="BC52" s="514"/>
      <c r="BD52" s="659"/>
      <c r="BE52" s="659"/>
      <c r="BF52" s="659"/>
      <c r="BG52" s="514"/>
      <c r="BH52" s="514"/>
      <c r="BI52" s="514"/>
      <c r="BJ52" s="514"/>
    </row>
    <row r="53" spans="1:74" s="449" customFormat="1" ht="22.35" customHeight="1" x14ac:dyDescent="0.2">
      <c r="A53" s="448"/>
      <c r="B53" s="782" t="s">
        <v>901</v>
      </c>
      <c r="C53" s="783"/>
      <c r="D53" s="783"/>
      <c r="E53" s="783"/>
      <c r="F53" s="783"/>
      <c r="G53" s="783"/>
      <c r="H53" s="783"/>
      <c r="I53" s="783"/>
      <c r="J53" s="783"/>
      <c r="K53" s="783"/>
      <c r="L53" s="783"/>
      <c r="M53" s="783"/>
      <c r="N53" s="783"/>
      <c r="O53" s="783"/>
      <c r="P53" s="783"/>
      <c r="Q53" s="779"/>
      <c r="AY53" s="514"/>
      <c r="AZ53" s="514"/>
      <c r="BA53" s="514"/>
      <c r="BB53" s="514"/>
      <c r="BC53" s="514"/>
      <c r="BD53" s="659"/>
      <c r="BE53" s="659"/>
      <c r="BF53" s="659"/>
      <c r="BG53" s="514"/>
      <c r="BH53" s="514"/>
      <c r="BI53" s="514"/>
      <c r="BJ53" s="514"/>
    </row>
    <row r="54" spans="1:74" s="449" customFormat="1" ht="12" customHeight="1" x14ac:dyDescent="0.2">
      <c r="A54" s="448"/>
      <c r="B54" s="777" t="s">
        <v>863</v>
      </c>
      <c r="C54" s="778"/>
      <c r="D54" s="778"/>
      <c r="E54" s="778"/>
      <c r="F54" s="778"/>
      <c r="G54" s="778"/>
      <c r="H54" s="778"/>
      <c r="I54" s="778"/>
      <c r="J54" s="778"/>
      <c r="K54" s="778"/>
      <c r="L54" s="778"/>
      <c r="M54" s="778"/>
      <c r="N54" s="778"/>
      <c r="O54" s="778"/>
      <c r="P54" s="778"/>
      <c r="Q54" s="779"/>
      <c r="AY54" s="514"/>
      <c r="AZ54" s="514"/>
      <c r="BA54" s="514"/>
      <c r="BB54" s="514"/>
      <c r="BC54" s="514"/>
      <c r="BD54" s="659"/>
      <c r="BE54" s="659"/>
      <c r="BF54" s="659"/>
      <c r="BG54" s="514"/>
      <c r="BH54" s="514"/>
      <c r="BI54" s="514"/>
      <c r="BJ54" s="514"/>
    </row>
    <row r="55" spans="1:74" s="450" customFormat="1" ht="12" customHeight="1" x14ac:dyDescent="0.2">
      <c r="A55" s="429"/>
      <c r="B55" s="799" t="s">
        <v>959</v>
      </c>
      <c r="C55" s="779"/>
      <c r="D55" s="779"/>
      <c r="E55" s="779"/>
      <c r="F55" s="779"/>
      <c r="G55" s="779"/>
      <c r="H55" s="779"/>
      <c r="I55" s="779"/>
      <c r="J55" s="779"/>
      <c r="K55" s="779"/>
      <c r="L55" s="779"/>
      <c r="M55" s="779"/>
      <c r="N55" s="779"/>
      <c r="O55" s="779"/>
      <c r="P55" s="779"/>
      <c r="Q55" s="779"/>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53" sqref="BD53"/>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85" t="s">
        <v>817</v>
      </c>
      <c r="B1" s="837" t="s">
        <v>831</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99"/>
    </row>
    <row r="2" spans="1:74" ht="14.1" customHeight="1"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1179</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374.32402037000003</v>
      </c>
      <c r="AN6" s="273">
        <v>306.11542933999999</v>
      </c>
      <c r="AO6" s="273">
        <v>320.98195441000001</v>
      </c>
      <c r="AP6" s="273">
        <v>301.73891376</v>
      </c>
      <c r="AQ6" s="273">
        <v>339.69448285999999</v>
      </c>
      <c r="AR6" s="273">
        <v>372.39755412</v>
      </c>
      <c r="AS6" s="273">
        <v>412.54226051000001</v>
      </c>
      <c r="AT6" s="273">
        <v>407.98111453000001</v>
      </c>
      <c r="AU6" s="273">
        <v>356.72757036000002</v>
      </c>
      <c r="AV6" s="273">
        <v>325.56343577000001</v>
      </c>
      <c r="AW6" s="273">
        <v>322.40871836999997</v>
      </c>
      <c r="AX6" s="273">
        <v>337.33424466999998</v>
      </c>
      <c r="AY6" s="273">
        <v>357.69021458999998</v>
      </c>
      <c r="AZ6" s="273">
        <v>313.27770257999998</v>
      </c>
      <c r="BA6" s="273">
        <v>323.18686009999999</v>
      </c>
      <c r="BB6" s="273">
        <v>295.11853047</v>
      </c>
      <c r="BC6" s="273">
        <v>328.12443399</v>
      </c>
      <c r="BD6" s="273">
        <v>355.55489999999998</v>
      </c>
      <c r="BE6" s="273">
        <v>411.59661</v>
      </c>
      <c r="BF6" s="273">
        <v>408.74802</v>
      </c>
      <c r="BG6" s="334">
        <v>333.3897</v>
      </c>
      <c r="BH6" s="334">
        <v>319.5326</v>
      </c>
      <c r="BI6" s="334">
        <v>306.14120000000003</v>
      </c>
      <c r="BJ6" s="334">
        <v>342.12209999999999</v>
      </c>
      <c r="BK6" s="334">
        <v>355.00459999999998</v>
      </c>
      <c r="BL6" s="334">
        <v>322.63839999999999</v>
      </c>
      <c r="BM6" s="334">
        <v>321.38560000000001</v>
      </c>
      <c r="BN6" s="334">
        <v>293.71539999999999</v>
      </c>
      <c r="BO6" s="334">
        <v>327.1146</v>
      </c>
      <c r="BP6" s="334">
        <v>353.38499999999999</v>
      </c>
      <c r="BQ6" s="334">
        <v>400.57870000000003</v>
      </c>
      <c r="BR6" s="334">
        <v>402.22570000000002</v>
      </c>
      <c r="BS6" s="334">
        <v>334.60480000000001</v>
      </c>
      <c r="BT6" s="334">
        <v>320.78179999999998</v>
      </c>
      <c r="BU6" s="334">
        <v>306.81849999999997</v>
      </c>
      <c r="BV6" s="334">
        <v>343.48059999999998</v>
      </c>
    </row>
    <row r="7" spans="1:74" ht="11.1" customHeight="1" x14ac:dyDescent="0.2">
      <c r="A7" s="101" t="s">
        <v>1180</v>
      </c>
      <c r="B7" s="130" t="s">
        <v>1403</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360.46803254999998</v>
      </c>
      <c r="AN7" s="273">
        <v>293.72026376000002</v>
      </c>
      <c r="AO7" s="273">
        <v>308.12263873000001</v>
      </c>
      <c r="AP7" s="273">
        <v>289.22781837000002</v>
      </c>
      <c r="AQ7" s="273">
        <v>326.70981065000001</v>
      </c>
      <c r="AR7" s="273">
        <v>359.1052608</v>
      </c>
      <c r="AS7" s="273">
        <v>398.47260438000001</v>
      </c>
      <c r="AT7" s="273">
        <v>393.72377017999997</v>
      </c>
      <c r="AU7" s="273">
        <v>343.54838280000001</v>
      </c>
      <c r="AV7" s="273">
        <v>312.61810004</v>
      </c>
      <c r="AW7" s="273">
        <v>309.03813029999998</v>
      </c>
      <c r="AX7" s="273">
        <v>323.49796078999998</v>
      </c>
      <c r="AY7" s="273">
        <v>343.67914989000002</v>
      </c>
      <c r="AZ7" s="273">
        <v>300.92838804000002</v>
      </c>
      <c r="BA7" s="273">
        <v>310.03035705999997</v>
      </c>
      <c r="BB7" s="273">
        <v>282.69469595999999</v>
      </c>
      <c r="BC7" s="273">
        <v>315.37074783000003</v>
      </c>
      <c r="BD7" s="273">
        <v>342.45636300000001</v>
      </c>
      <c r="BE7" s="273">
        <v>397.86580170000002</v>
      </c>
      <c r="BF7" s="273">
        <v>395.4294683</v>
      </c>
      <c r="BG7" s="334">
        <v>321.4468</v>
      </c>
      <c r="BH7" s="334">
        <v>307.55860000000001</v>
      </c>
      <c r="BI7" s="334">
        <v>293.95299999999997</v>
      </c>
      <c r="BJ7" s="334">
        <v>328.98970000000003</v>
      </c>
      <c r="BK7" s="334">
        <v>341.87310000000002</v>
      </c>
      <c r="BL7" s="334">
        <v>310.33420000000001</v>
      </c>
      <c r="BM7" s="334">
        <v>308.38619999999997</v>
      </c>
      <c r="BN7" s="334">
        <v>281.40570000000002</v>
      </c>
      <c r="BO7" s="334">
        <v>314.45999999999998</v>
      </c>
      <c r="BP7" s="334">
        <v>340.52699999999999</v>
      </c>
      <c r="BQ7" s="334">
        <v>386.65699999999998</v>
      </c>
      <c r="BR7" s="334">
        <v>388.40480000000002</v>
      </c>
      <c r="BS7" s="334">
        <v>321.77</v>
      </c>
      <c r="BT7" s="334">
        <v>307.96510000000001</v>
      </c>
      <c r="BU7" s="334">
        <v>293.89330000000001</v>
      </c>
      <c r="BV7" s="334">
        <v>329.65699999999998</v>
      </c>
    </row>
    <row r="8" spans="1:74" ht="11.1" customHeight="1" x14ac:dyDescent="0.2">
      <c r="A8" s="101" t="s">
        <v>1404</v>
      </c>
      <c r="B8" s="130" t="s">
        <v>1405</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12.732031297000001</v>
      </c>
      <c r="AN8" s="273">
        <v>11.386830196</v>
      </c>
      <c r="AO8" s="273">
        <v>11.796139095999999</v>
      </c>
      <c r="AP8" s="273">
        <v>11.47085163</v>
      </c>
      <c r="AQ8" s="273">
        <v>11.915162758999999</v>
      </c>
      <c r="AR8" s="273">
        <v>12.143795190000001</v>
      </c>
      <c r="AS8" s="273">
        <v>12.818640895</v>
      </c>
      <c r="AT8" s="273">
        <v>12.988771871000001</v>
      </c>
      <c r="AU8" s="273">
        <v>12.03130251</v>
      </c>
      <c r="AV8" s="273">
        <v>11.875563793</v>
      </c>
      <c r="AW8" s="273">
        <v>12.356735219999999</v>
      </c>
      <c r="AX8" s="273">
        <v>12.722714742999999</v>
      </c>
      <c r="AY8" s="273">
        <v>12.841650924</v>
      </c>
      <c r="AZ8" s="273">
        <v>11.28970808</v>
      </c>
      <c r="BA8" s="273">
        <v>12.008456298</v>
      </c>
      <c r="BB8" s="273">
        <v>11.38880307</v>
      </c>
      <c r="BC8" s="273">
        <v>11.688718547000001</v>
      </c>
      <c r="BD8" s="273">
        <v>11.996309999999999</v>
      </c>
      <c r="BE8" s="273">
        <v>12.5206737</v>
      </c>
      <c r="BF8" s="273">
        <v>12.1337534</v>
      </c>
      <c r="BG8" s="334">
        <v>10.870749999999999</v>
      </c>
      <c r="BH8" s="334">
        <v>10.927630000000001</v>
      </c>
      <c r="BI8" s="334">
        <v>11.18238</v>
      </c>
      <c r="BJ8" s="334">
        <v>12.047000000000001</v>
      </c>
      <c r="BK8" s="334">
        <v>12.044129999999999</v>
      </c>
      <c r="BL8" s="334">
        <v>11.29515</v>
      </c>
      <c r="BM8" s="334">
        <v>11.93699</v>
      </c>
      <c r="BN8" s="334">
        <v>11.316549999999999</v>
      </c>
      <c r="BO8" s="334">
        <v>11.61736</v>
      </c>
      <c r="BP8" s="334">
        <v>11.77473</v>
      </c>
      <c r="BQ8" s="334">
        <v>12.680680000000001</v>
      </c>
      <c r="BR8" s="334">
        <v>12.597849999999999</v>
      </c>
      <c r="BS8" s="334">
        <v>11.71931</v>
      </c>
      <c r="BT8" s="334">
        <v>11.72085</v>
      </c>
      <c r="BU8" s="334">
        <v>11.86689</v>
      </c>
      <c r="BV8" s="334">
        <v>12.680110000000001</v>
      </c>
    </row>
    <row r="9" spans="1:74" ht="11.1" customHeight="1" x14ac:dyDescent="0.2">
      <c r="A9" s="101" t="s">
        <v>1406</v>
      </c>
      <c r="B9" s="130" t="s">
        <v>1407</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1.1239565220000001</v>
      </c>
      <c r="AN9" s="273">
        <v>1.008335384</v>
      </c>
      <c r="AO9" s="273">
        <v>1.063176589</v>
      </c>
      <c r="AP9" s="273">
        <v>1.0402437600000001</v>
      </c>
      <c r="AQ9" s="273">
        <v>1.0695094549999999</v>
      </c>
      <c r="AR9" s="273">
        <v>1.1484981299999999</v>
      </c>
      <c r="AS9" s="273">
        <v>1.2510152299999999</v>
      </c>
      <c r="AT9" s="273">
        <v>1.268572483</v>
      </c>
      <c r="AU9" s="273">
        <v>1.14788505</v>
      </c>
      <c r="AV9" s="273">
        <v>1.0697719320000001</v>
      </c>
      <c r="AW9" s="273">
        <v>1.0138528499999999</v>
      </c>
      <c r="AX9" s="273">
        <v>1.1135691350000001</v>
      </c>
      <c r="AY9" s="273">
        <v>1.169413775</v>
      </c>
      <c r="AZ9" s="273">
        <v>1.059606464</v>
      </c>
      <c r="BA9" s="273">
        <v>1.1480467459999999</v>
      </c>
      <c r="BB9" s="273">
        <v>1.03503144</v>
      </c>
      <c r="BC9" s="273">
        <v>1.064967614</v>
      </c>
      <c r="BD9" s="273">
        <v>1.1022270000000001</v>
      </c>
      <c r="BE9" s="273">
        <v>1.2101345999999999</v>
      </c>
      <c r="BF9" s="273">
        <v>1.1847983</v>
      </c>
      <c r="BG9" s="334">
        <v>1.072168</v>
      </c>
      <c r="BH9" s="334">
        <v>1.046397</v>
      </c>
      <c r="BI9" s="334">
        <v>1.005782</v>
      </c>
      <c r="BJ9" s="334">
        <v>1.0853809999999999</v>
      </c>
      <c r="BK9" s="334">
        <v>1.087437</v>
      </c>
      <c r="BL9" s="334">
        <v>1.0090760000000001</v>
      </c>
      <c r="BM9" s="334">
        <v>1.0624450000000001</v>
      </c>
      <c r="BN9" s="334">
        <v>0.99307259999999997</v>
      </c>
      <c r="BO9" s="334">
        <v>1.0372250000000001</v>
      </c>
      <c r="BP9" s="334">
        <v>1.08324</v>
      </c>
      <c r="BQ9" s="334">
        <v>1.2410859999999999</v>
      </c>
      <c r="BR9" s="334">
        <v>1.2230049999999999</v>
      </c>
      <c r="BS9" s="334">
        <v>1.1155170000000001</v>
      </c>
      <c r="BT9" s="334">
        <v>1.0957619999999999</v>
      </c>
      <c r="BU9" s="334">
        <v>1.058225</v>
      </c>
      <c r="BV9" s="334">
        <v>1.1434839999999999</v>
      </c>
    </row>
    <row r="10" spans="1:74" ht="11.1" customHeight="1" x14ac:dyDescent="0.2">
      <c r="A10" s="104" t="s">
        <v>1181</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2.8424419869999999</v>
      </c>
      <c r="AW10" s="273">
        <v>2.5304320200000001</v>
      </c>
      <c r="AX10" s="273">
        <v>3.177484996</v>
      </c>
      <c r="AY10" s="273">
        <v>3.3410119800000002</v>
      </c>
      <c r="AZ10" s="273">
        <v>3.1338530160000002</v>
      </c>
      <c r="BA10" s="273">
        <v>2.4007799959999998</v>
      </c>
      <c r="BB10" s="273">
        <v>3.80044206</v>
      </c>
      <c r="BC10" s="273">
        <v>4.3838703939999997</v>
      </c>
      <c r="BD10" s="273">
        <v>4.8177149999999997</v>
      </c>
      <c r="BE10" s="273">
        <v>5.5835246999999999</v>
      </c>
      <c r="BF10" s="273">
        <v>5.6237719999999998</v>
      </c>
      <c r="BG10" s="334">
        <v>4.3704770000000002</v>
      </c>
      <c r="BH10" s="334">
        <v>3.8955899999999999</v>
      </c>
      <c r="BI10" s="334">
        <v>4.1159600000000003</v>
      </c>
      <c r="BJ10" s="334">
        <v>4.2695660000000002</v>
      </c>
      <c r="BK10" s="334">
        <v>4.9335469999999999</v>
      </c>
      <c r="BL10" s="334">
        <v>4.1786779999999997</v>
      </c>
      <c r="BM10" s="334">
        <v>4.3662460000000003</v>
      </c>
      <c r="BN10" s="334">
        <v>4.1606870000000002</v>
      </c>
      <c r="BO10" s="334">
        <v>4.6586040000000004</v>
      </c>
      <c r="BP10" s="334">
        <v>5.049715</v>
      </c>
      <c r="BQ10" s="334">
        <v>5.772977</v>
      </c>
      <c r="BR10" s="334">
        <v>5.7407180000000002</v>
      </c>
      <c r="BS10" s="334">
        <v>4.4892159999999999</v>
      </c>
      <c r="BT10" s="334">
        <v>3.9983629999999999</v>
      </c>
      <c r="BU10" s="334">
        <v>4.1827829999999997</v>
      </c>
      <c r="BV10" s="334">
        <v>4.3224850000000004</v>
      </c>
    </row>
    <row r="11" spans="1:74" ht="11.1" customHeight="1" x14ac:dyDescent="0.2">
      <c r="A11" s="104" t="s">
        <v>1182</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378.40928134000001</v>
      </c>
      <c r="AN11" s="273">
        <v>309.63558734999998</v>
      </c>
      <c r="AO11" s="273">
        <v>325.38510042000001</v>
      </c>
      <c r="AP11" s="273">
        <v>304.64603877000002</v>
      </c>
      <c r="AQ11" s="273">
        <v>343.79223786</v>
      </c>
      <c r="AR11" s="273">
        <v>376.67612013000002</v>
      </c>
      <c r="AS11" s="273">
        <v>416.9776205</v>
      </c>
      <c r="AT11" s="273">
        <v>412.98288452000003</v>
      </c>
      <c r="AU11" s="273">
        <v>359.91723036000002</v>
      </c>
      <c r="AV11" s="273">
        <v>328.40587775</v>
      </c>
      <c r="AW11" s="273">
        <v>324.93915039000001</v>
      </c>
      <c r="AX11" s="273">
        <v>340.51172966000001</v>
      </c>
      <c r="AY11" s="273">
        <v>361.03122657</v>
      </c>
      <c r="AZ11" s="273">
        <v>316.41155559999999</v>
      </c>
      <c r="BA11" s="273">
        <v>325.58764009999999</v>
      </c>
      <c r="BB11" s="273">
        <v>298.91897253000002</v>
      </c>
      <c r="BC11" s="273">
        <v>332.50830438999998</v>
      </c>
      <c r="BD11" s="273">
        <v>360.372615</v>
      </c>
      <c r="BE11" s="273">
        <v>417.1801347</v>
      </c>
      <c r="BF11" s="273">
        <v>414.37179200000003</v>
      </c>
      <c r="BG11" s="334">
        <v>337.7602</v>
      </c>
      <c r="BH11" s="334">
        <v>323.4282</v>
      </c>
      <c r="BI11" s="334">
        <v>310.25709999999998</v>
      </c>
      <c r="BJ11" s="334">
        <v>346.39170000000001</v>
      </c>
      <c r="BK11" s="334">
        <v>359.93819999999999</v>
      </c>
      <c r="BL11" s="334">
        <v>326.81709999999998</v>
      </c>
      <c r="BM11" s="334">
        <v>325.75189999999998</v>
      </c>
      <c r="BN11" s="334">
        <v>297.87610000000001</v>
      </c>
      <c r="BO11" s="334">
        <v>331.77319999999997</v>
      </c>
      <c r="BP11" s="334">
        <v>358.43470000000002</v>
      </c>
      <c r="BQ11" s="334">
        <v>406.35169999999999</v>
      </c>
      <c r="BR11" s="334">
        <v>407.96640000000002</v>
      </c>
      <c r="BS11" s="334">
        <v>339.09399999999999</v>
      </c>
      <c r="BT11" s="334">
        <v>324.7801</v>
      </c>
      <c r="BU11" s="334">
        <v>311.00119999999998</v>
      </c>
      <c r="BV11" s="334">
        <v>347.80309999999997</v>
      </c>
    </row>
    <row r="12" spans="1:74" ht="11.1" customHeight="1" x14ac:dyDescent="0.2">
      <c r="A12" s="104" t="s">
        <v>1183</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25.532843911000001</v>
      </c>
      <c r="AN12" s="273">
        <v>10.506274824</v>
      </c>
      <c r="AO12" s="273">
        <v>21.551973726</v>
      </c>
      <c r="AP12" s="273">
        <v>19.489633022</v>
      </c>
      <c r="AQ12" s="273">
        <v>34.063945103000002</v>
      </c>
      <c r="AR12" s="273">
        <v>31.503103718999999</v>
      </c>
      <c r="AS12" s="273">
        <v>34.688373769000002</v>
      </c>
      <c r="AT12" s="273">
        <v>22.405327159999999</v>
      </c>
      <c r="AU12" s="273">
        <v>16.176406540999999</v>
      </c>
      <c r="AV12" s="273">
        <v>12.59937687</v>
      </c>
      <c r="AW12" s="273">
        <v>27.364809907000001</v>
      </c>
      <c r="AX12" s="273">
        <v>20.889539423999999</v>
      </c>
      <c r="AY12" s="273">
        <v>25.123671229999999</v>
      </c>
      <c r="AZ12" s="273">
        <v>13.250121152</v>
      </c>
      <c r="BA12" s="273">
        <v>16.250469300999999</v>
      </c>
      <c r="BB12" s="273">
        <v>16.705414416</v>
      </c>
      <c r="BC12" s="273">
        <v>29.072278515000001</v>
      </c>
      <c r="BD12" s="273">
        <v>26.60265205</v>
      </c>
      <c r="BE12" s="273">
        <v>39.902903041000002</v>
      </c>
      <c r="BF12" s="273">
        <v>28.821932355000001</v>
      </c>
      <c r="BG12" s="334">
        <v>5.4995070000000004</v>
      </c>
      <c r="BH12" s="334">
        <v>13.209490000000001</v>
      </c>
      <c r="BI12" s="334">
        <v>20.451740000000001</v>
      </c>
      <c r="BJ12" s="334">
        <v>28.146000000000001</v>
      </c>
      <c r="BK12" s="334">
        <v>21.79973</v>
      </c>
      <c r="BL12" s="334">
        <v>12.0954</v>
      </c>
      <c r="BM12" s="334">
        <v>18.672149999999998</v>
      </c>
      <c r="BN12" s="334">
        <v>16.002510000000001</v>
      </c>
      <c r="BO12" s="334">
        <v>29.591290000000001</v>
      </c>
      <c r="BP12" s="334">
        <v>28.594639999999998</v>
      </c>
      <c r="BQ12" s="334">
        <v>32.952800000000003</v>
      </c>
      <c r="BR12" s="334">
        <v>26.483509999999999</v>
      </c>
      <c r="BS12" s="334">
        <v>7.1939460000000004</v>
      </c>
      <c r="BT12" s="334">
        <v>13.10694</v>
      </c>
      <c r="BU12" s="334">
        <v>20.31692</v>
      </c>
      <c r="BV12" s="334">
        <v>28.411149999999999</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1184</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1186</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340.40797408999998</v>
      </c>
      <c r="AN15" s="273">
        <v>287.97538616000003</v>
      </c>
      <c r="AO15" s="273">
        <v>292.26152970999999</v>
      </c>
      <c r="AP15" s="273">
        <v>273.89815863000001</v>
      </c>
      <c r="AQ15" s="273">
        <v>298.04389232</v>
      </c>
      <c r="AR15" s="273">
        <v>333.21179969999997</v>
      </c>
      <c r="AS15" s="273">
        <v>369.62851146999998</v>
      </c>
      <c r="AT15" s="273">
        <v>377.74792886</v>
      </c>
      <c r="AU15" s="273">
        <v>331.8813864</v>
      </c>
      <c r="AV15" s="273">
        <v>304.15749770000002</v>
      </c>
      <c r="AW15" s="273">
        <v>285.54266937</v>
      </c>
      <c r="AX15" s="273">
        <v>307.17145776000001</v>
      </c>
      <c r="AY15" s="273">
        <v>323.29954436000003</v>
      </c>
      <c r="AZ15" s="273">
        <v>292.04876763999999</v>
      </c>
      <c r="BA15" s="273">
        <v>297.49814649000001</v>
      </c>
      <c r="BB15" s="273">
        <v>271.03383366000003</v>
      </c>
      <c r="BC15" s="273">
        <v>291.95948077999998</v>
      </c>
      <c r="BD15" s="273">
        <v>321.98309999999998</v>
      </c>
      <c r="BE15" s="273">
        <v>367.9572</v>
      </c>
      <c r="BF15" s="273">
        <v>375.61410000000001</v>
      </c>
      <c r="BG15" s="334">
        <v>321.51369999999997</v>
      </c>
      <c r="BH15" s="334">
        <v>299.44380000000001</v>
      </c>
      <c r="BI15" s="334">
        <v>278.83780000000002</v>
      </c>
      <c r="BJ15" s="334">
        <v>306.42829999999998</v>
      </c>
      <c r="BK15" s="334">
        <v>326.32190000000003</v>
      </c>
      <c r="BL15" s="334">
        <v>303.64960000000002</v>
      </c>
      <c r="BM15" s="334">
        <v>295.38200000000001</v>
      </c>
      <c r="BN15" s="334">
        <v>270.79660000000001</v>
      </c>
      <c r="BO15" s="334">
        <v>290.79450000000003</v>
      </c>
      <c r="BP15" s="334">
        <v>318.13330000000002</v>
      </c>
      <c r="BQ15" s="334">
        <v>360.87130000000002</v>
      </c>
      <c r="BR15" s="334">
        <v>369.04610000000002</v>
      </c>
      <c r="BS15" s="334">
        <v>320.35050000000001</v>
      </c>
      <c r="BT15" s="334">
        <v>300.14</v>
      </c>
      <c r="BU15" s="334">
        <v>279.05349999999999</v>
      </c>
      <c r="BV15" s="334">
        <v>306.95260000000002</v>
      </c>
    </row>
    <row r="16" spans="1:74" ht="11.1" customHeight="1" x14ac:dyDescent="0.2">
      <c r="A16" s="104" t="s">
        <v>1187</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148.97837921000001</v>
      </c>
      <c r="AN16" s="273">
        <v>113.38313319</v>
      </c>
      <c r="AO16" s="273">
        <v>106.93919405</v>
      </c>
      <c r="AP16" s="273">
        <v>95.128188269999995</v>
      </c>
      <c r="AQ16" s="273">
        <v>103.3945506</v>
      </c>
      <c r="AR16" s="273">
        <v>129.47773094999999</v>
      </c>
      <c r="AS16" s="273">
        <v>153.03138802999999</v>
      </c>
      <c r="AT16" s="273">
        <v>152.95052591999999</v>
      </c>
      <c r="AU16" s="273">
        <v>128.45947035</v>
      </c>
      <c r="AV16" s="273">
        <v>106.63844179</v>
      </c>
      <c r="AW16" s="273">
        <v>103.37197011000001</v>
      </c>
      <c r="AX16" s="273">
        <v>122.61985377000001</v>
      </c>
      <c r="AY16" s="273">
        <v>132.98858258999999</v>
      </c>
      <c r="AZ16" s="273">
        <v>116.31136445999999</v>
      </c>
      <c r="BA16" s="273">
        <v>112.38430626</v>
      </c>
      <c r="BB16" s="273">
        <v>90.820670699999994</v>
      </c>
      <c r="BC16" s="273">
        <v>99.820273885000006</v>
      </c>
      <c r="BD16" s="273">
        <v>122.1532</v>
      </c>
      <c r="BE16" s="273">
        <v>152.2347</v>
      </c>
      <c r="BF16" s="273">
        <v>152.63140000000001</v>
      </c>
      <c r="BG16" s="334">
        <v>122.28400000000001</v>
      </c>
      <c r="BH16" s="334">
        <v>103.9348</v>
      </c>
      <c r="BI16" s="334">
        <v>99.438940000000002</v>
      </c>
      <c r="BJ16" s="334">
        <v>122.9076</v>
      </c>
      <c r="BK16" s="334">
        <v>136.99709999999999</v>
      </c>
      <c r="BL16" s="334">
        <v>122.40260000000001</v>
      </c>
      <c r="BM16" s="334">
        <v>111.4866</v>
      </c>
      <c r="BN16" s="334">
        <v>90.921049999999994</v>
      </c>
      <c r="BO16" s="334">
        <v>99.796170000000004</v>
      </c>
      <c r="BP16" s="334">
        <v>121.3869</v>
      </c>
      <c r="BQ16" s="334">
        <v>148.3374</v>
      </c>
      <c r="BR16" s="334">
        <v>148.60759999999999</v>
      </c>
      <c r="BS16" s="334">
        <v>121.6262</v>
      </c>
      <c r="BT16" s="334">
        <v>104.68340000000001</v>
      </c>
      <c r="BU16" s="334">
        <v>99.790530000000004</v>
      </c>
      <c r="BV16" s="334">
        <v>123.4696</v>
      </c>
    </row>
    <row r="17" spans="1:74" ht="11.1" customHeight="1" x14ac:dyDescent="0.2">
      <c r="A17" s="104" t="s">
        <v>1188</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114.6181981</v>
      </c>
      <c r="AN17" s="273">
        <v>102.00140896000001</v>
      </c>
      <c r="AO17" s="273">
        <v>107.88634865</v>
      </c>
      <c r="AP17" s="273">
        <v>102.92153012999999</v>
      </c>
      <c r="AQ17" s="273">
        <v>112.59742367</v>
      </c>
      <c r="AR17" s="273">
        <v>121.57842285</v>
      </c>
      <c r="AS17" s="273">
        <v>130.91645151</v>
      </c>
      <c r="AT17" s="273">
        <v>134.47932764000001</v>
      </c>
      <c r="AU17" s="273">
        <v>121.58127090000001</v>
      </c>
      <c r="AV17" s="273">
        <v>115.86052391</v>
      </c>
      <c r="AW17" s="273">
        <v>104.62198569</v>
      </c>
      <c r="AX17" s="273">
        <v>107.67834037999999</v>
      </c>
      <c r="AY17" s="273">
        <v>111.61347902</v>
      </c>
      <c r="AZ17" s="273">
        <v>102.68987336000001</v>
      </c>
      <c r="BA17" s="273">
        <v>107.42171234</v>
      </c>
      <c r="BB17" s="273">
        <v>103.16625492</v>
      </c>
      <c r="BC17" s="273">
        <v>110.8227684</v>
      </c>
      <c r="BD17" s="273">
        <v>118.4308</v>
      </c>
      <c r="BE17" s="273">
        <v>131.31139999999999</v>
      </c>
      <c r="BF17" s="273">
        <v>134.2372</v>
      </c>
      <c r="BG17" s="334">
        <v>118.7077</v>
      </c>
      <c r="BH17" s="334">
        <v>115.28440000000001</v>
      </c>
      <c r="BI17" s="334">
        <v>103.4294</v>
      </c>
      <c r="BJ17" s="334">
        <v>108.5746</v>
      </c>
      <c r="BK17" s="334">
        <v>112.1853</v>
      </c>
      <c r="BL17" s="334">
        <v>106.6482</v>
      </c>
      <c r="BM17" s="334">
        <v>107.1516</v>
      </c>
      <c r="BN17" s="334">
        <v>103.68300000000001</v>
      </c>
      <c r="BO17" s="334">
        <v>110.39109999999999</v>
      </c>
      <c r="BP17" s="334">
        <v>116.3977</v>
      </c>
      <c r="BQ17" s="334">
        <v>129.13999999999999</v>
      </c>
      <c r="BR17" s="334">
        <v>132.67609999999999</v>
      </c>
      <c r="BS17" s="334">
        <v>118.72</v>
      </c>
      <c r="BT17" s="334">
        <v>115.7734</v>
      </c>
      <c r="BU17" s="334">
        <v>103.7788</v>
      </c>
      <c r="BV17" s="334">
        <v>109.001</v>
      </c>
    </row>
    <row r="18" spans="1:74" ht="11.1" customHeight="1" x14ac:dyDescent="0.2">
      <c r="A18" s="104" t="s">
        <v>1189</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76.060549627</v>
      </c>
      <c r="AN18" s="273">
        <v>71.947962828000001</v>
      </c>
      <c r="AO18" s="273">
        <v>76.810649682999994</v>
      </c>
      <c r="AP18" s="273">
        <v>75.240572459999996</v>
      </c>
      <c r="AQ18" s="273">
        <v>81.460695563000002</v>
      </c>
      <c r="AR18" s="273">
        <v>81.527499719999994</v>
      </c>
      <c r="AS18" s="273">
        <v>85.040693207999993</v>
      </c>
      <c r="AT18" s="273">
        <v>89.632229037000002</v>
      </c>
      <c r="AU18" s="273">
        <v>81.192262499999998</v>
      </c>
      <c r="AV18" s="273">
        <v>81.022951972000001</v>
      </c>
      <c r="AW18" s="273">
        <v>76.927121490000005</v>
      </c>
      <c r="AX18" s="273">
        <v>76.213307118000003</v>
      </c>
      <c r="AY18" s="273">
        <v>78.033335191000006</v>
      </c>
      <c r="AZ18" s="273">
        <v>72.370695179999998</v>
      </c>
      <c r="BA18" s="273">
        <v>77.006971876999998</v>
      </c>
      <c r="BB18" s="273">
        <v>76.430307749999997</v>
      </c>
      <c r="BC18" s="273">
        <v>80.706351854999994</v>
      </c>
      <c r="BD18" s="273">
        <v>80.792159999999996</v>
      </c>
      <c r="BE18" s="273">
        <v>83.780760000000001</v>
      </c>
      <c r="BF18" s="273">
        <v>88.129519999999999</v>
      </c>
      <c r="BG18" s="334">
        <v>79.911860000000004</v>
      </c>
      <c r="BH18" s="334">
        <v>79.630750000000006</v>
      </c>
      <c r="BI18" s="334">
        <v>75.39246</v>
      </c>
      <c r="BJ18" s="334">
        <v>74.311059999999998</v>
      </c>
      <c r="BK18" s="334">
        <v>76.470780000000005</v>
      </c>
      <c r="BL18" s="334">
        <v>73.943969999999993</v>
      </c>
      <c r="BM18" s="334">
        <v>76.121629999999996</v>
      </c>
      <c r="BN18" s="334">
        <v>75.602490000000003</v>
      </c>
      <c r="BO18" s="334">
        <v>80.024100000000004</v>
      </c>
      <c r="BP18" s="334">
        <v>79.746139999999997</v>
      </c>
      <c r="BQ18" s="334">
        <v>82.768839999999997</v>
      </c>
      <c r="BR18" s="334">
        <v>87.148970000000006</v>
      </c>
      <c r="BS18" s="334">
        <v>79.398079999999993</v>
      </c>
      <c r="BT18" s="334">
        <v>79.092789999999994</v>
      </c>
      <c r="BU18" s="334">
        <v>74.910359999999997</v>
      </c>
      <c r="BV18" s="334">
        <v>73.850149999999999</v>
      </c>
    </row>
    <row r="19" spans="1:74" ht="11.1" customHeight="1" x14ac:dyDescent="0.2">
      <c r="A19" s="104" t="s">
        <v>1190</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0.75084728000000001</v>
      </c>
      <c r="AN19" s="273">
        <v>0.64288126000000001</v>
      </c>
      <c r="AO19" s="273">
        <v>0.62533736299999998</v>
      </c>
      <c r="AP19" s="273">
        <v>0.60786777000000003</v>
      </c>
      <c r="AQ19" s="273">
        <v>0.59122251400000003</v>
      </c>
      <c r="AR19" s="273">
        <v>0.62814612000000003</v>
      </c>
      <c r="AS19" s="273">
        <v>0.63997872499999997</v>
      </c>
      <c r="AT19" s="273">
        <v>0.68584623199999994</v>
      </c>
      <c r="AU19" s="273">
        <v>0.64838249999999997</v>
      </c>
      <c r="AV19" s="273">
        <v>0.63558007299999997</v>
      </c>
      <c r="AW19" s="273">
        <v>0.62159207999999999</v>
      </c>
      <c r="AX19" s="273">
        <v>0.65995648900000004</v>
      </c>
      <c r="AY19" s="273">
        <v>0.66414750300000003</v>
      </c>
      <c r="AZ19" s="273">
        <v>0.67683467600000002</v>
      </c>
      <c r="BA19" s="273">
        <v>0.68515598600000005</v>
      </c>
      <c r="BB19" s="273">
        <v>0.61660026000000001</v>
      </c>
      <c r="BC19" s="273">
        <v>0.61008666499999997</v>
      </c>
      <c r="BD19" s="273">
        <v>0.60695770000000004</v>
      </c>
      <c r="BE19" s="273">
        <v>0.63036190000000003</v>
      </c>
      <c r="BF19" s="273">
        <v>0.61595489999999997</v>
      </c>
      <c r="BG19" s="334">
        <v>0.61011700000000002</v>
      </c>
      <c r="BH19" s="334">
        <v>0.59378690000000001</v>
      </c>
      <c r="BI19" s="334">
        <v>0.57697940000000003</v>
      </c>
      <c r="BJ19" s="334">
        <v>0.63507570000000002</v>
      </c>
      <c r="BK19" s="334">
        <v>0.66869290000000003</v>
      </c>
      <c r="BL19" s="334">
        <v>0.65478440000000004</v>
      </c>
      <c r="BM19" s="334">
        <v>0.62221700000000002</v>
      </c>
      <c r="BN19" s="334">
        <v>0.59004920000000005</v>
      </c>
      <c r="BO19" s="334">
        <v>0.58318890000000001</v>
      </c>
      <c r="BP19" s="334">
        <v>0.60258129999999999</v>
      </c>
      <c r="BQ19" s="334">
        <v>0.62499349999999998</v>
      </c>
      <c r="BR19" s="334">
        <v>0.61338740000000003</v>
      </c>
      <c r="BS19" s="334">
        <v>0.60623870000000002</v>
      </c>
      <c r="BT19" s="334">
        <v>0.590395</v>
      </c>
      <c r="BU19" s="334">
        <v>0.57379780000000002</v>
      </c>
      <c r="BV19" s="334">
        <v>0.63183060000000002</v>
      </c>
    </row>
    <row r="20" spans="1:74" ht="11.1" customHeight="1" x14ac:dyDescent="0.2">
      <c r="A20" s="104" t="s">
        <v>1191</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12.46846334</v>
      </c>
      <c r="AN20" s="273">
        <v>11.153926368</v>
      </c>
      <c r="AO20" s="273">
        <v>11.571596984999999</v>
      </c>
      <c r="AP20" s="273">
        <v>11.258247118</v>
      </c>
      <c r="AQ20" s="273">
        <v>11.684400438999999</v>
      </c>
      <c r="AR20" s="273">
        <v>11.961216711000001</v>
      </c>
      <c r="AS20" s="273">
        <v>12.660735265</v>
      </c>
      <c r="AT20" s="273">
        <v>12.829628503</v>
      </c>
      <c r="AU20" s="273">
        <v>11.859437419000001</v>
      </c>
      <c r="AV20" s="273">
        <v>11.649003177999999</v>
      </c>
      <c r="AW20" s="273">
        <v>12.031671113</v>
      </c>
      <c r="AX20" s="273">
        <v>12.450732478000001</v>
      </c>
      <c r="AY20" s="273">
        <v>12.608010978999999</v>
      </c>
      <c r="AZ20" s="273">
        <v>11.112666808</v>
      </c>
      <c r="BA20" s="273">
        <v>11.839024306000001</v>
      </c>
      <c r="BB20" s="273">
        <v>11.179724454</v>
      </c>
      <c r="BC20" s="273">
        <v>11.476545093</v>
      </c>
      <c r="BD20" s="273">
        <v>11.78686295</v>
      </c>
      <c r="BE20" s="273">
        <v>12.355819311999999</v>
      </c>
      <c r="BF20" s="273">
        <v>11.984845583</v>
      </c>
      <c r="BG20" s="334">
        <v>10.746969999999999</v>
      </c>
      <c r="BH20" s="334">
        <v>10.77496</v>
      </c>
      <c r="BI20" s="334">
        <v>10.967650000000001</v>
      </c>
      <c r="BJ20" s="334">
        <v>11.81732</v>
      </c>
      <c r="BK20" s="334">
        <v>11.81658</v>
      </c>
      <c r="BL20" s="334">
        <v>11.072089999999999</v>
      </c>
      <c r="BM20" s="334">
        <v>11.69768</v>
      </c>
      <c r="BN20" s="334">
        <v>11.07695</v>
      </c>
      <c r="BO20" s="334">
        <v>11.387370000000001</v>
      </c>
      <c r="BP20" s="334">
        <v>11.70678</v>
      </c>
      <c r="BQ20" s="334">
        <v>12.52765</v>
      </c>
      <c r="BR20" s="334">
        <v>12.43685</v>
      </c>
      <c r="BS20" s="334">
        <v>11.54956</v>
      </c>
      <c r="BT20" s="334">
        <v>11.53317</v>
      </c>
      <c r="BU20" s="334">
        <v>11.63081</v>
      </c>
      <c r="BV20" s="334">
        <v>12.439310000000001</v>
      </c>
    </row>
    <row r="21" spans="1:74" ht="11.1" customHeight="1" x14ac:dyDescent="0.2">
      <c r="A21" s="107" t="s">
        <v>1192</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352.87643743000001</v>
      </c>
      <c r="AN21" s="273">
        <v>299.12931252999999</v>
      </c>
      <c r="AO21" s="273">
        <v>303.83312669999998</v>
      </c>
      <c r="AP21" s="273">
        <v>285.15640574999998</v>
      </c>
      <c r="AQ21" s="273">
        <v>309.72829275999999</v>
      </c>
      <c r="AR21" s="273">
        <v>345.17301641</v>
      </c>
      <c r="AS21" s="273">
        <v>382.28924674000001</v>
      </c>
      <c r="AT21" s="273">
        <v>390.57755736000001</v>
      </c>
      <c r="AU21" s="273">
        <v>343.74082382</v>
      </c>
      <c r="AV21" s="273">
        <v>315.80650087999999</v>
      </c>
      <c r="AW21" s="273">
        <v>297.57434047999999</v>
      </c>
      <c r="AX21" s="273">
        <v>319.62219024000001</v>
      </c>
      <c r="AY21" s="273">
        <v>335.90755533999999</v>
      </c>
      <c r="AZ21" s="273">
        <v>303.16143445</v>
      </c>
      <c r="BA21" s="273">
        <v>309.33717080000002</v>
      </c>
      <c r="BB21" s="273">
        <v>282.21355811000001</v>
      </c>
      <c r="BC21" s="273">
        <v>303.43602586999998</v>
      </c>
      <c r="BD21" s="273">
        <v>333.76996294999998</v>
      </c>
      <c r="BE21" s="273">
        <v>377.27723165999998</v>
      </c>
      <c r="BF21" s="273">
        <v>385.54985964999997</v>
      </c>
      <c r="BG21" s="334">
        <v>332.26069999999999</v>
      </c>
      <c r="BH21" s="334">
        <v>310.21870000000001</v>
      </c>
      <c r="BI21" s="334">
        <v>289.80540000000002</v>
      </c>
      <c r="BJ21" s="334">
        <v>318.2457</v>
      </c>
      <c r="BK21" s="334">
        <v>338.13850000000002</v>
      </c>
      <c r="BL21" s="334">
        <v>314.7217</v>
      </c>
      <c r="BM21" s="334">
        <v>307.0797</v>
      </c>
      <c r="BN21" s="334">
        <v>281.87360000000001</v>
      </c>
      <c r="BO21" s="334">
        <v>302.18189999999998</v>
      </c>
      <c r="BP21" s="334">
        <v>329.84010000000001</v>
      </c>
      <c r="BQ21" s="334">
        <v>373.39890000000003</v>
      </c>
      <c r="BR21" s="334">
        <v>381.48289999999997</v>
      </c>
      <c r="BS21" s="334">
        <v>331.90010000000001</v>
      </c>
      <c r="BT21" s="334">
        <v>311.67320000000001</v>
      </c>
      <c r="BU21" s="334">
        <v>290.68430000000001</v>
      </c>
      <c r="BV21" s="334">
        <v>319.39190000000002</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1111.2099992000001</v>
      </c>
      <c r="AN23" s="273">
        <v>845.70977352</v>
      </c>
      <c r="AO23" s="273">
        <v>797.64528515999996</v>
      </c>
      <c r="AP23" s="273">
        <v>709.54855721000001</v>
      </c>
      <c r="AQ23" s="273">
        <v>771.20625899000004</v>
      </c>
      <c r="AR23" s="273">
        <v>965.75724678999995</v>
      </c>
      <c r="AS23" s="273">
        <v>1141.4408553999999</v>
      </c>
      <c r="AT23" s="273">
        <v>1140.8377155000001</v>
      </c>
      <c r="AU23" s="273">
        <v>958.16217568000002</v>
      </c>
      <c r="AV23" s="273">
        <v>795.40201344000002</v>
      </c>
      <c r="AW23" s="273">
        <v>771.03783395999994</v>
      </c>
      <c r="AX23" s="273">
        <v>914.60524912000005</v>
      </c>
      <c r="AY23" s="273">
        <v>980.91568498000004</v>
      </c>
      <c r="AZ23" s="273">
        <v>857.90553985999998</v>
      </c>
      <c r="BA23" s="273">
        <v>828.93979777000004</v>
      </c>
      <c r="BB23" s="273">
        <v>669.88773546000004</v>
      </c>
      <c r="BC23" s="273">
        <v>736.2682605</v>
      </c>
      <c r="BD23" s="273">
        <v>881.55654114000004</v>
      </c>
      <c r="BE23" s="273">
        <v>1122.874</v>
      </c>
      <c r="BF23" s="273">
        <v>1125.8</v>
      </c>
      <c r="BG23" s="334">
        <v>901.95939999999996</v>
      </c>
      <c r="BH23" s="334">
        <v>766.61699999999996</v>
      </c>
      <c r="BI23" s="334">
        <v>733.4556</v>
      </c>
      <c r="BJ23" s="334">
        <v>906.55889999999999</v>
      </c>
      <c r="BK23" s="334">
        <v>999.43780000000004</v>
      </c>
      <c r="BL23" s="334">
        <v>892.96600000000001</v>
      </c>
      <c r="BM23" s="334">
        <v>813.33029999999997</v>
      </c>
      <c r="BN23" s="334">
        <v>663.298</v>
      </c>
      <c r="BO23" s="334">
        <v>728.04489999999998</v>
      </c>
      <c r="BP23" s="334">
        <v>885.55579999999998</v>
      </c>
      <c r="BQ23" s="334">
        <v>1082.1690000000001</v>
      </c>
      <c r="BR23" s="334">
        <v>1084.1400000000001</v>
      </c>
      <c r="BS23" s="334">
        <v>887.30169999999998</v>
      </c>
      <c r="BT23" s="334">
        <v>763.69910000000004</v>
      </c>
      <c r="BU23" s="334">
        <v>728.00369999999998</v>
      </c>
      <c r="BV23" s="334">
        <v>900.75</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123.722841</v>
      </c>
      <c r="AN26" s="256">
        <v>121.01869499999999</v>
      </c>
      <c r="AO26" s="256">
        <v>126.53183900000001</v>
      </c>
      <c r="AP26" s="256">
        <v>129.07092700000001</v>
      </c>
      <c r="AQ26" s="256">
        <v>128.453889</v>
      </c>
      <c r="AR26" s="256">
        <v>121.52869099999999</v>
      </c>
      <c r="AS26" s="256">
        <v>110.794301</v>
      </c>
      <c r="AT26" s="256">
        <v>104.172499</v>
      </c>
      <c r="AU26" s="256">
        <v>100.781006</v>
      </c>
      <c r="AV26" s="256">
        <v>105.208663</v>
      </c>
      <c r="AW26" s="256">
        <v>104.324217</v>
      </c>
      <c r="AX26" s="256">
        <v>102.78612200000001</v>
      </c>
      <c r="AY26" s="256">
        <v>99.200647000000004</v>
      </c>
      <c r="AZ26" s="256">
        <v>98.744339999999994</v>
      </c>
      <c r="BA26" s="256">
        <v>97.127436000000003</v>
      </c>
      <c r="BB26" s="256">
        <v>107.96137</v>
      </c>
      <c r="BC26" s="256">
        <v>114.947093</v>
      </c>
      <c r="BD26" s="256">
        <v>109.0639</v>
      </c>
      <c r="BE26" s="256">
        <v>112.88979999999999</v>
      </c>
      <c r="BF26" s="256">
        <v>109.76560000000001</v>
      </c>
      <c r="BG26" s="342">
        <v>107.73090000000001</v>
      </c>
      <c r="BH26" s="342">
        <v>112.2816</v>
      </c>
      <c r="BI26" s="342">
        <v>116.8566</v>
      </c>
      <c r="BJ26" s="342">
        <v>115.3488</v>
      </c>
      <c r="BK26" s="342">
        <v>110.1538</v>
      </c>
      <c r="BL26" s="342">
        <v>108.0598</v>
      </c>
      <c r="BM26" s="342">
        <v>116.07769999999999</v>
      </c>
      <c r="BN26" s="342">
        <v>116.4128</v>
      </c>
      <c r="BO26" s="342">
        <v>117.7794</v>
      </c>
      <c r="BP26" s="342">
        <v>112.6728</v>
      </c>
      <c r="BQ26" s="342">
        <v>109.908</v>
      </c>
      <c r="BR26" s="342">
        <v>106.9314</v>
      </c>
      <c r="BS26" s="342">
        <v>105.4802</v>
      </c>
      <c r="BT26" s="342">
        <v>110.3648</v>
      </c>
      <c r="BU26" s="342">
        <v>115.56740000000001</v>
      </c>
      <c r="BV26" s="342">
        <v>113.605</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9.6759459999999997</v>
      </c>
      <c r="AN27" s="256">
        <v>10.137123000000001</v>
      </c>
      <c r="AO27" s="256">
        <v>10.102342999999999</v>
      </c>
      <c r="AP27" s="256">
        <v>10.031618999999999</v>
      </c>
      <c r="AQ27" s="256">
        <v>9.9269639999999999</v>
      </c>
      <c r="AR27" s="256">
        <v>9.8711559999999992</v>
      </c>
      <c r="AS27" s="256">
        <v>9.3559180000000008</v>
      </c>
      <c r="AT27" s="256">
        <v>8.6944859999999995</v>
      </c>
      <c r="AU27" s="256">
        <v>8.4340849999999996</v>
      </c>
      <c r="AV27" s="256">
        <v>8.4036790000000003</v>
      </c>
      <c r="AW27" s="256">
        <v>8.2059090000000001</v>
      </c>
      <c r="AX27" s="256">
        <v>8.5570819999999994</v>
      </c>
      <c r="AY27" s="256">
        <v>8.3985959999999995</v>
      </c>
      <c r="AZ27" s="256">
        <v>8.6560299999999994</v>
      </c>
      <c r="BA27" s="256">
        <v>8.6877569999999995</v>
      </c>
      <c r="BB27" s="256">
        <v>8.6691470000000006</v>
      </c>
      <c r="BC27" s="256">
        <v>8.6698620000000002</v>
      </c>
      <c r="BD27" s="256">
        <v>8.9566820000000007</v>
      </c>
      <c r="BE27" s="256">
        <v>8.8318259999999995</v>
      </c>
      <c r="BF27" s="256">
        <v>9.0704510000000003</v>
      </c>
      <c r="BG27" s="342">
        <v>9.5050319999999999</v>
      </c>
      <c r="BH27" s="342">
        <v>9.8568529999999992</v>
      </c>
      <c r="BI27" s="342">
        <v>10.23549</v>
      </c>
      <c r="BJ27" s="342">
        <v>10.23611</v>
      </c>
      <c r="BK27" s="342">
        <v>9.7256119999999999</v>
      </c>
      <c r="BL27" s="342">
        <v>9.7473240000000008</v>
      </c>
      <c r="BM27" s="342">
        <v>10.15851</v>
      </c>
      <c r="BN27" s="342">
        <v>10.10807</v>
      </c>
      <c r="BO27" s="342">
        <v>10.10651</v>
      </c>
      <c r="BP27" s="342">
        <v>10.16478</v>
      </c>
      <c r="BQ27" s="342">
        <v>9.8059930000000008</v>
      </c>
      <c r="BR27" s="342">
        <v>9.8311399999999995</v>
      </c>
      <c r="BS27" s="342">
        <v>10.08686</v>
      </c>
      <c r="BT27" s="342">
        <v>10.313459999999999</v>
      </c>
      <c r="BU27" s="342">
        <v>10.612080000000001</v>
      </c>
      <c r="BV27" s="342">
        <v>10.507429999999999</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14.988726</v>
      </c>
      <c r="AN28" s="256">
        <v>15.223239</v>
      </c>
      <c r="AO28" s="256">
        <v>15.143361000000001</v>
      </c>
      <c r="AP28" s="256">
        <v>15.064123</v>
      </c>
      <c r="AQ28" s="256">
        <v>15.176138999999999</v>
      </c>
      <c r="AR28" s="256">
        <v>14.860454000000001</v>
      </c>
      <c r="AS28" s="256">
        <v>14.79984</v>
      </c>
      <c r="AT28" s="256">
        <v>14.396288</v>
      </c>
      <c r="AU28" s="256">
        <v>14.430486999999999</v>
      </c>
      <c r="AV28" s="256">
        <v>14.467535</v>
      </c>
      <c r="AW28" s="256">
        <v>14.706401</v>
      </c>
      <c r="AX28" s="256">
        <v>14.906278</v>
      </c>
      <c r="AY28" s="256">
        <v>14.912179</v>
      </c>
      <c r="AZ28" s="256">
        <v>14.758258</v>
      </c>
      <c r="BA28" s="256">
        <v>14.675159000000001</v>
      </c>
      <c r="BB28" s="256">
        <v>14.755718999999999</v>
      </c>
      <c r="BC28" s="256">
        <v>14.911023</v>
      </c>
      <c r="BD28" s="256">
        <v>15.03327</v>
      </c>
      <c r="BE28" s="256">
        <v>15.01948</v>
      </c>
      <c r="BF28" s="256">
        <v>15.04861</v>
      </c>
      <c r="BG28" s="342">
        <v>15.107340000000001</v>
      </c>
      <c r="BH28" s="342">
        <v>15.21857</v>
      </c>
      <c r="BI28" s="342">
        <v>15.432880000000001</v>
      </c>
      <c r="BJ28" s="342">
        <v>15.495189999999999</v>
      </c>
      <c r="BK28" s="342">
        <v>15.56237</v>
      </c>
      <c r="BL28" s="342">
        <v>15.70168</v>
      </c>
      <c r="BM28" s="342">
        <v>15.639609999999999</v>
      </c>
      <c r="BN28" s="342">
        <v>15.54453</v>
      </c>
      <c r="BO28" s="342">
        <v>15.464449999999999</v>
      </c>
      <c r="BP28" s="342">
        <v>15.52976</v>
      </c>
      <c r="BQ28" s="342">
        <v>15.459569999999999</v>
      </c>
      <c r="BR28" s="342">
        <v>15.43408</v>
      </c>
      <c r="BS28" s="342">
        <v>15.44074</v>
      </c>
      <c r="BT28" s="342">
        <v>15.50516</v>
      </c>
      <c r="BU28" s="342">
        <v>15.67703</v>
      </c>
      <c r="BV28" s="342">
        <v>15.695930000000001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2.0699999999999998</v>
      </c>
      <c r="AN32" s="213">
        <v>2.0699999999999998</v>
      </c>
      <c r="AO32" s="213">
        <v>2.04</v>
      </c>
      <c r="AP32" s="213">
        <v>2.0699999999999998</v>
      </c>
      <c r="AQ32" s="213">
        <v>2.0499999999999998</v>
      </c>
      <c r="AR32" s="213">
        <v>2.0499999999999998</v>
      </c>
      <c r="AS32" s="213">
        <v>2.06</v>
      </c>
      <c r="AT32" s="213">
        <v>2.06</v>
      </c>
      <c r="AU32" s="213">
        <v>2.0499999999999998</v>
      </c>
      <c r="AV32" s="213">
        <v>2.0499999999999998</v>
      </c>
      <c r="AW32" s="213">
        <v>2.06</v>
      </c>
      <c r="AX32" s="213">
        <v>2.12</v>
      </c>
      <c r="AY32" s="213">
        <v>2.1</v>
      </c>
      <c r="AZ32" s="213">
        <v>2.0699999999999998</v>
      </c>
      <c r="BA32" s="213">
        <v>2.08</v>
      </c>
      <c r="BB32" s="213">
        <v>2.0699999999999998</v>
      </c>
      <c r="BC32" s="213">
        <v>2.0499999999999998</v>
      </c>
      <c r="BD32" s="213">
        <v>2.1031900000000001</v>
      </c>
      <c r="BE32" s="213">
        <v>2.0949049999999998</v>
      </c>
      <c r="BF32" s="213">
        <v>2.0844749999999999</v>
      </c>
      <c r="BG32" s="351">
        <v>2.0922100000000001</v>
      </c>
      <c r="BH32" s="351">
        <v>2.0836320000000002</v>
      </c>
      <c r="BI32" s="351">
        <v>2.0813839999999999</v>
      </c>
      <c r="BJ32" s="351">
        <v>2.0971340000000001</v>
      </c>
      <c r="BK32" s="351">
        <v>2.100784</v>
      </c>
      <c r="BL32" s="351">
        <v>2.1136759999999999</v>
      </c>
      <c r="BM32" s="351">
        <v>2.1250230000000001</v>
      </c>
      <c r="BN32" s="351">
        <v>2.1412469999999999</v>
      </c>
      <c r="BO32" s="351">
        <v>2.129229</v>
      </c>
      <c r="BP32" s="351">
        <v>2.1063999999999998</v>
      </c>
      <c r="BQ32" s="351">
        <v>2.0975299999999999</v>
      </c>
      <c r="BR32" s="351">
        <v>2.1013320000000002</v>
      </c>
      <c r="BS32" s="351">
        <v>2.1063000000000001</v>
      </c>
      <c r="BT32" s="351">
        <v>2.0955400000000002</v>
      </c>
      <c r="BU32" s="351">
        <v>2.093877</v>
      </c>
      <c r="BV32" s="351">
        <v>2.1056979999999998</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5.0199999999999996</v>
      </c>
      <c r="AN33" s="213">
        <v>3.61</v>
      </c>
      <c r="AO33" s="213">
        <v>3.18</v>
      </c>
      <c r="AP33" s="213">
        <v>3.13</v>
      </c>
      <c r="AQ33" s="213">
        <v>3.04</v>
      </c>
      <c r="AR33" s="213">
        <v>3.11</v>
      </c>
      <c r="AS33" s="213">
        <v>3.29</v>
      </c>
      <c r="AT33" s="213">
        <v>3.28</v>
      </c>
      <c r="AU33" s="213">
        <v>3.11</v>
      </c>
      <c r="AV33" s="213">
        <v>3.39</v>
      </c>
      <c r="AW33" s="213">
        <v>4.16</v>
      </c>
      <c r="AX33" s="213">
        <v>4.7300000000000004</v>
      </c>
      <c r="AY33" s="213">
        <v>4.01</v>
      </c>
      <c r="AZ33" s="213">
        <v>3.64</v>
      </c>
      <c r="BA33" s="213">
        <v>3.45</v>
      </c>
      <c r="BB33" s="213">
        <v>2.88</v>
      </c>
      <c r="BC33" s="213">
        <v>2.77</v>
      </c>
      <c r="BD33" s="213">
        <v>2.4350559999999999</v>
      </c>
      <c r="BE33" s="213">
        <v>2.3990269999999998</v>
      </c>
      <c r="BF33" s="213">
        <v>2.2199970000000002</v>
      </c>
      <c r="BG33" s="351">
        <v>2.361739</v>
      </c>
      <c r="BH33" s="351">
        <v>2.4980929999999999</v>
      </c>
      <c r="BI33" s="351">
        <v>2.6248830000000001</v>
      </c>
      <c r="BJ33" s="351">
        <v>2.9406460000000001</v>
      </c>
      <c r="BK33" s="351">
        <v>3.2824</v>
      </c>
      <c r="BL33" s="351">
        <v>3.1756869999999999</v>
      </c>
      <c r="BM33" s="351">
        <v>2.9558460000000002</v>
      </c>
      <c r="BN33" s="351">
        <v>2.6328429999999998</v>
      </c>
      <c r="BO33" s="351">
        <v>2.5214539999999999</v>
      </c>
      <c r="BP33" s="351">
        <v>2.4679929999999999</v>
      </c>
      <c r="BQ33" s="351">
        <v>2.5222380000000002</v>
      </c>
      <c r="BR33" s="351">
        <v>2.5176530000000001</v>
      </c>
      <c r="BS33" s="351">
        <v>2.4473889999999998</v>
      </c>
      <c r="BT33" s="351">
        <v>2.5375540000000001</v>
      </c>
      <c r="BU33" s="351">
        <v>2.828389</v>
      </c>
      <c r="BV33" s="351">
        <v>3.2086779999999999</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11.33</v>
      </c>
      <c r="AN34" s="213">
        <v>11.51</v>
      </c>
      <c r="AO34" s="213">
        <v>12.1</v>
      </c>
      <c r="AP34" s="213">
        <v>12.21</v>
      </c>
      <c r="AQ34" s="213">
        <v>12.82</v>
      </c>
      <c r="AR34" s="213">
        <v>13.85</v>
      </c>
      <c r="AS34" s="213">
        <v>13.76</v>
      </c>
      <c r="AT34" s="213">
        <v>14.38</v>
      </c>
      <c r="AU34" s="213">
        <v>13.92</v>
      </c>
      <c r="AV34" s="213">
        <v>14.52</v>
      </c>
      <c r="AW34" s="213">
        <v>15.27</v>
      </c>
      <c r="AX34" s="213">
        <v>13.58</v>
      </c>
      <c r="AY34" s="213">
        <v>11.31</v>
      </c>
      <c r="AZ34" s="213">
        <v>12.27</v>
      </c>
      <c r="BA34" s="213">
        <v>13.68</v>
      </c>
      <c r="BB34" s="213">
        <v>13.89</v>
      </c>
      <c r="BC34" s="213">
        <v>13.47</v>
      </c>
      <c r="BD34" s="213">
        <v>13.99994</v>
      </c>
      <c r="BE34" s="213">
        <v>12.984769999999999</v>
      </c>
      <c r="BF34" s="213">
        <v>12.182790000000001</v>
      </c>
      <c r="BG34" s="351">
        <v>11.5625</v>
      </c>
      <c r="BH34" s="351">
        <v>11.410690000000001</v>
      </c>
      <c r="BI34" s="351">
        <v>11.414059999999999</v>
      </c>
      <c r="BJ34" s="351">
        <v>11.9131</v>
      </c>
      <c r="BK34" s="351">
        <v>12.13679</v>
      </c>
      <c r="BL34" s="351">
        <v>11.9931</v>
      </c>
      <c r="BM34" s="351">
        <v>12.453200000000001</v>
      </c>
      <c r="BN34" s="351">
        <v>13.185510000000001</v>
      </c>
      <c r="BO34" s="351">
        <v>12.80772</v>
      </c>
      <c r="BP34" s="351">
        <v>13.153510000000001</v>
      </c>
      <c r="BQ34" s="351">
        <v>12.68755</v>
      </c>
      <c r="BR34" s="351">
        <v>12.294700000000001</v>
      </c>
      <c r="BS34" s="351">
        <v>12.081390000000001</v>
      </c>
      <c r="BT34" s="351">
        <v>11.98335</v>
      </c>
      <c r="BU34" s="351">
        <v>11.971030000000001</v>
      </c>
      <c r="BV34" s="351">
        <v>12.403090000000001</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15.96</v>
      </c>
      <c r="AN35" s="213">
        <v>15</v>
      </c>
      <c r="AO35" s="213">
        <v>14.91</v>
      </c>
      <c r="AP35" s="213">
        <v>16.07</v>
      </c>
      <c r="AQ35" s="213">
        <v>16.78</v>
      </c>
      <c r="AR35" s="213">
        <v>16.91</v>
      </c>
      <c r="AS35" s="213">
        <v>16.399999999999999</v>
      </c>
      <c r="AT35" s="213">
        <v>16.760000000000002</v>
      </c>
      <c r="AU35" s="213">
        <v>17.350000000000001</v>
      </c>
      <c r="AV35" s="213">
        <v>17.66</v>
      </c>
      <c r="AW35" s="213">
        <v>16.2</v>
      </c>
      <c r="AX35" s="213">
        <v>14.27</v>
      </c>
      <c r="AY35" s="213">
        <v>14.12</v>
      </c>
      <c r="AZ35" s="213">
        <v>15.31</v>
      </c>
      <c r="BA35" s="213">
        <v>15.57</v>
      </c>
      <c r="BB35" s="213">
        <v>16.329999999999998</v>
      </c>
      <c r="BC35" s="213">
        <v>16.18</v>
      </c>
      <c r="BD35" s="213">
        <v>15.08127</v>
      </c>
      <c r="BE35" s="213">
        <v>15.22092</v>
      </c>
      <c r="BF35" s="213">
        <v>14.590350000000001</v>
      </c>
      <c r="BG35" s="351">
        <v>14.808199999999999</v>
      </c>
      <c r="BH35" s="351">
        <v>15.1395</v>
      </c>
      <c r="BI35" s="351">
        <v>15.74044</v>
      </c>
      <c r="BJ35" s="351">
        <v>15.762230000000001</v>
      </c>
      <c r="BK35" s="351">
        <v>15.96739</v>
      </c>
      <c r="BL35" s="351">
        <v>16.242280000000001</v>
      </c>
      <c r="BM35" s="351">
        <v>16.788709999999998</v>
      </c>
      <c r="BN35" s="351">
        <v>16.772570000000002</v>
      </c>
      <c r="BO35" s="351">
        <v>16.673010000000001</v>
      </c>
      <c r="BP35" s="351">
        <v>16.696529999999999</v>
      </c>
      <c r="BQ35" s="351">
        <v>16.788319999999999</v>
      </c>
      <c r="BR35" s="351">
        <v>16.56776</v>
      </c>
      <c r="BS35" s="351">
        <v>16.510590000000001</v>
      </c>
      <c r="BT35" s="351">
        <v>16.572089999999999</v>
      </c>
      <c r="BU35" s="351">
        <v>16.935780000000001</v>
      </c>
      <c r="BV35" s="351">
        <v>16.56701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12.25</v>
      </c>
      <c r="AN37" s="213">
        <v>12.66</v>
      </c>
      <c r="AO37" s="213">
        <v>12.99</v>
      </c>
      <c r="AP37" s="213">
        <v>12.88</v>
      </c>
      <c r="AQ37" s="213">
        <v>13.15</v>
      </c>
      <c r="AR37" s="213">
        <v>13.04</v>
      </c>
      <c r="AS37" s="213">
        <v>13.13</v>
      </c>
      <c r="AT37" s="213">
        <v>13.28</v>
      </c>
      <c r="AU37" s="213">
        <v>13.01</v>
      </c>
      <c r="AV37" s="213">
        <v>12.87</v>
      </c>
      <c r="AW37" s="213">
        <v>12.95</v>
      </c>
      <c r="AX37" s="213">
        <v>12.47</v>
      </c>
      <c r="AY37" s="213">
        <v>12.47</v>
      </c>
      <c r="AZ37" s="213">
        <v>12.7</v>
      </c>
      <c r="BA37" s="213">
        <v>12.83</v>
      </c>
      <c r="BB37" s="213">
        <v>13.26</v>
      </c>
      <c r="BC37" s="213">
        <v>13.32</v>
      </c>
      <c r="BD37" s="213">
        <v>13.392939999999999</v>
      </c>
      <c r="BE37" s="213">
        <v>13.32812</v>
      </c>
      <c r="BF37" s="213">
        <v>13.32217</v>
      </c>
      <c r="BG37" s="351">
        <v>13.180199999999999</v>
      </c>
      <c r="BH37" s="351">
        <v>12.974880000000001</v>
      </c>
      <c r="BI37" s="351">
        <v>13.12082</v>
      </c>
      <c r="BJ37" s="351">
        <v>12.53495</v>
      </c>
      <c r="BK37" s="351">
        <v>12.4658</v>
      </c>
      <c r="BL37" s="351">
        <v>12.65448</v>
      </c>
      <c r="BM37" s="351">
        <v>12.836080000000001</v>
      </c>
      <c r="BN37" s="351">
        <v>13.36003</v>
      </c>
      <c r="BO37" s="351">
        <v>13.37567</v>
      </c>
      <c r="BP37" s="351">
        <v>13.40213</v>
      </c>
      <c r="BQ37" s="351">
        <v>13.39983</v>
      </c>
      <c r="BR37" s="351">
        <v>13.50553</v>
      </c>
      <c r="BS37" s="351">
        <v>13.34186</v>
      </c>
      <c r="BT37" s="351">
        <v>13.110429999999999</v>
      </c>
      <c r="BU37" s="351">
        <v>13.3497</v>
      </c>
      <c r="BV37" s="351">
        <v>12.77291</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10.49</v>
      </c>
      <c r="AP38" s="213">
        <v>10.44</v>
      </c>
      <c r="AQ38" s="213">
        <v>10.5</v>
      </c>
      <c r="AR38" s="213">
        <v>10.82</v>
      </c>
      <c r="AS38" s="213">
        <v>10.98</v>
      </c>
      <c r="AT38" s="213">
        <v>11</v>
      </c>
      <c r="AU38" s="213">
        <v>10.68</v>
      </c>
      <c r="AV38" s="213">
        <v>10.75</v>
      </c>
      <c r="AW38" s="213">
        <v>10.56</v>
      </c>
      <c r="AX38" s="213">
        <v>10.33</v>
      </c>
      <c r="AY38" s="213">
        <v>10.29</v>
      </c>
      <c r="AZ38" s="213">
        <v>10.52</v>
      </c>
      <c r="BA38" s="213">
        <v>10.44</v>
      </c>
      <c r="BB38" s="213">
        <v>10.51</v>
      </c>
      <c r="BC38" s="213">
        <v>10.53</v>
      </c>
      <c r="BD38" s="213">
        <v>10.90639</v>
      </c>
      <c r="BE38" s="213">
        <v>11.038460000000001</v>
      </c>
      <c r="BF38" s="213">
        <v>10.95364</v>
      </c>
      <c r="BG38" s="351">
        <v>10.694100000000001</v>
      </c>
      <c r="BH38" s="351">
        <v>10.740399999999999</v>
      </c>
      <c r="BI38" s="351">
        <v>10.52754</v>
      </c>
      <c r="BJ38" s="351">
        <v>10.237159999999999</v>
      </c>
      <c r="BK38" s="351">
        <v>10.206939999999999</v>
      </c>
      <c r="BL38" s="351">
        <v>10.39777</v>
      </c>
      <c r="BM38" s="351">
        <v>10.342309999999999</v>
      </c>
      <c r="BN38" s="351">
        <v>10.40967</v>
      </c>
      <c r="BO38" s="351">
        <v>10.467090000000001</v>
      </c>
      <c r="BP38" s="351">
        <v>10.832739999999999</v>
      </c>
      <c r="BQ38" s="351">
        <v>11.0099</v>
      </c>
      <c r="BR38" s="351">
        <v>11.021570000000001</v>
      </c>
      <c r="BS38" s="351">
        <v>10.73551</v>
      </c>
      <c r="BT38" s="351">
        <v>10.82212</v>
      </c>
      <c r="BU38" s="351">
        <v>10.64054</v>
      </c>
      <c r="BV38" s="351">
        <v>10.36117</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6.96</v>
      </c>
      <c r="AN39" s="213">
        <v>6.81</v>
      </c>
      <c r="AO39" s="213">
        <v>6.66</v>
      </c>
      <c r="AP39" s="213">
        <v>6.58</v>
      </c>
      <c r="AQ39" s="213">
        <v>6.82</v>
      </c>
      <c r="AR39" s="213">
        <v>7.18</v>
      </c>
      <c r="AS39" s="213">
        <v>7.34</v>
      </c>
      <c r="AT39" s="213">
        <v>7.21</v>
      </c>
      <c r="AU39" s="213">
        <v>7.09</v>
      </c>
      <c r="AV39" s="213">
        <v>6.91</v>
      </c>
      <c r="AW39" s="213">
        <v>6.88</v>
      </c>
      <c r="AX39" s="213">
        <v>6.65</v>
      </c>
      <c r="AY39" s="213">
        <v>6.58</v>
      </c>
      <c r="AZ39" s="213">
        <v>6.68</v>
      </c>
      <c r="BA39" s="213">
        <v>6.73</v>
      </c>
      <c r="BB39" s="213">
        <v>6.53</v>
      </c>
      <c r="BC39" s="213">
        <v>6.71</v>
      </c>
      <c r="BD39" s="213">
        <v>7.0597690000000002</v>
      </c>
      <c r="BE39" s="213">
        <v>7.1799580000000001</v>
      </c>
      <c r="BF39" s="213">
        <v>7.0654779999999997</v>
      </c>
      <c r="BG39" s="351">
        <v>7.0213609999999997</v>
      </c>
      <c r="BH39" s="351">
        <v>6.8349989999999998</v>
      </c>
      <c r="BI39" s="351">
        <v>6.7309239999999999</v>
      </c>
      <c r="BJ39" s="351">
        <v>6.4887969999999999</v>
      </c>
      <c r="BK39" s="351">
        <v>6.5477100000000004</v>
      </c>
      <c r="BL39" s="351">
        <v>6.6883249999999999</v>
      </c>
      <c r="BM39" s="351">
        <v>6.7292339999999999</v>
      </c>
      <c r="BN39" s="351">
        <v>6.568397</v>
      </c>
      <c r="BO39" s="351">
        <v>6.7537659999999997</v>
      </c>
      <c r="BP39" s="351">
        <v>7.0824699999999998</v>
      </c>
      <c r="BQ39" s="351">
        <v>7.3130819999999996</v>
      </c>
      <c r="BR39" s="351">
        <v>7.2079389999999997</v>
      </c>
      <c r="BS39" s="351">
        <v>7.1082539999999996</v>
      </c>
      <c r="BT39" s="351">
        <v>6.9112359999999997</v>
      </c>
      <c r="BU39" s="351">
        <v>6.8272310000000003</v>
      </c>
      <c r="BV39" s="351">
        <v>6.582541</v>
      </c>
    </row>
    <row r="40" spans="1:74" ht="11.1" customHeight="1" x14ac:dyDescent="0.2">
      <c r="A40" s="56"/>
      <c r="B40" s="755" t="s">
        <v>1193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1194</v>
      </c>
      <c r="B41" s="567" t="s">
        <v>1205</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378">
        <v>28.558420000000002</v>
      </c>
      <c r="BH41" s="378">
        <v>29.201309999999999</v>
      </c>
      <c r="BI41" s="378">
        <v>26.103090000000002</v>
      </c>
      <c r="BJ41" s="378">
        <v>29.894269999999999</v>
      </c>
      <c r="BK41" s="378">
        <v>29.226099999999999</v>
      </c>
      <c r="BL41" s="378">
        <v>29.851739999999999</v>
      </c>
      <c r="BM41" s="378">
        <v>28.081969999999998</v>
      </c>
      <c r="BN41" s="378">
        <v>30.350770000000001</v>
      </c>
      <c r="BO41" s="378">
        <v>27.712409999999998</v>
      </c>
      <c r="BP41" s="378">
        <v>29.053730000000002</v>
      </c>
      <c r="BQ41" s="378">
        <v>32.560009999999998</v>
      </c>
      <c r="BR41" s="378">
        <v>35.368189999999998</v>
      </c>
      <c r="BS41" s="378">
        <v>28.52713</v>
      </c>
      <c r="BT41" s="378">
        <v>28.069400000000002</v>
      </c>
      <c r="BU41" s="378">
        <v>28.430389999999999</v>
      </c>
      <c r="BV41" s="378">
        <v>30.429400000000001</v>
      </c>
    </row>
    <row r="42" spans="1:74" ht="11.1" customHeight="1" x14ac:dyDescent="0.2">
      <c r="A42" s="56" t="s">
        <v>1195</v>
      </c>
      <c r="B42" s="567" t="s">
        <v>1206</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378">
        <v>31.73199</v>
      </c>
      <c r="BH42" s="378">
        <v>34.050040000000003</v>
      </c>
      <c r="BI42" s="378">
        <v>37.099559999999997</v>
      </c>
      <c r="BJ42" s="378">
        <v>38.740850000000002</v>
      </c>
      <c r="BK42" s="378">
        <v>38.99756</v>
      </c>
      <c r="BL42" s="378">
        <v>39.744100000000003</v>
      </c>
      <c r="BM42" s="378">
        <v>36.052720000000001</v>
      </c>
      <c r="BN42" s="378">
        <v>32.938780000000001</v>
      </c>
      <c r="BO42" s="378">
        <v>32.823639999999997</v>
      </c>
      <c r="BP42" s="378">
        <v>32.422849999999997</v>
      </c>
      <c r="BQ42" s="378">
        <v>35.444749999999999</v>
      </c>
      <c r="BR42" s="378">
        <v>36.476230000000001</v>
      </c>
      <c r="BS42" s="378">
        <v>33.892850000000003</v>
      </c>
      <c r="BT42" s="378">
        <v>35.067079999999997</v>
      </c>
      <c r="BU42" s="378">
        <v>37.96096</v>
      </c>
      <c r="BV42" s="378">
        <v>40.038649999999997</v>
      </c>
    </row>
    <row r="43" spans="1:74" ht="11.1" customHeight="1" x14ac:dyDescent="0.2">
      <c r="A43" s="56" t="s">
        <v>1196</v>
      </c>
      <c r="B43" s="567" t="s">
        <v>1207</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378">
        <v>34.050579999999997</v>
      </c>
      <c r="BH43" s="378">
        <v>32.079599999999999</v>
      </c>
      <c r="BI43" s="378">
        <v>29.362410000000001</v>
      </c>
      <c r="BJ43" s="378">
        <v>45.694119999999998</v>
      </c>
      <c r="BK43" s="378">
        <v>54.721310000000003</v>
      </c>
      <c r="BL43" s="378">
        <v>45.55939</v>
      </c>
      <c r="BM43" s="378">
        <v>36.878660000000004</v>
      </c>
      <c r="BN43" s="378">
        <v>31.633649999999999</v>
      </c>
      <c r="BO43" s="378">
        <v>31.62509</v>
      </c>
      <c r="BP43" s="378">
        <v>29.659420000000001</v>
      </c>
      <c r="BQ43" s="378">
        <v>29.640049999999999</v>
      </c>
      <c r="BR43" s="378">
        <v>32.260120000000001</v>
      </c>
      <c r="BS43" s="378">
        <v>30.633289999999999</v>
      </c>
      <c r="BT43" s="378">
        <v>30.150279999999999</v>
      </c>
      <c r="BU43" s="378">
        <v>30.881229999999999</v>
      </c>
      <c r="BV43" s="378">
        <v>47.504390000000001</v>
      </c>
    </row>
    <row r="44" spans="1:74" ht="11.1" customHeight="1" x14ac:dyDescent="0.2">
      <c r="A44" s="56" t="s">
        <v>1197</v>
      </c>
      <c r="B44" s="567" t="s">
        <v>1208</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378">
        <v>33.537269999999999</v>
      </c>
      <c r="BH44" s="378">
        <v>30.55789</v>
      </c>
      <c r="BI44" s="378">
        <v>29.856729999999999</v>
      </c>
      <c r="BJ44" s="378">
        <v>34.83531</v>
      </c>
      <c r="BK44" s="378">
        <v>36.040750000000003</v>
      </c>
      <c r="BL44" s="378">
        <v>34.204340000000002</v>
      </c>
      <c r="BM44" s="378">
        <v>32.518610000000002</v>
      </c>
      <c r="BN44" s="378">
        <v>30.117290000000001</v>
      </c>
      <c r="BO44" s="378">
        <v>29.88524</v>
      </c>
      <c r="BP44" s="378">
        <v>28.164490000000001</v>
      </c>
      <c r="BQ44" s="378">
        <v>28.81559</v>
      </c>
      <c r="BR44" s="378">
        <v>31.301960000000001</v>
      </c>
      <c r="BS44" s="378">
        <v>30.033059999999999</v>
      </c>
      <c r="BT44" s="378">
        <v>27.42567</v>
      </c>
      <c r="BU44" s="378">
        <v>29.016549999999999</v>
      </c>
      <c r="BV44" s="378">
        <v>34.500880000000002</v>
      </c>
    </row>
    <row r="45" spans="1:74" ht="11.1" customHeight="1" x14ac:dyDescent="0.2">
      <c r="A45" s="56" t="s">
        <v>1198</v>
      </c>
      <c r="B45" s="567" t="s">
        <v>1209</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378">
        <v>32.090269999999997</v>
      </c>
      <c r="BH45" s="378">
        <v>30.888290000000001</v>
      </c>
      <c r="BI45" s="378">
        <v>29.690079999999998</v>
      </c>
      <c r="BJ45" s="378">
        <v>31.021550000000001</v>
      </c>
      <c r="BK45" s="378">
        <v>32.083750000000002</v>
      </c>
      <c r="BL45" s="378">
        <v>31.901669999999999</v>
      </c>
      <c r="BM45" s="378">
        <v>31.549969999999998</v>
      </c>
      <c r="BN45" s="378">
        <v>29.79599</v>
      </c>
      <c r="BO45" s="378">
        <v>29.770689999999998</v>
      </c>
      <c r="BP45" s="378">
        <v>29.551549999999999</v>
      </c>
      <c r="BQ45" s="378">
        <v>31.601130000000001</v>
      </c>
      <c r="BR45" s="378">
        <v>32.519469999999998</v>
      </c>
      <c r="BS45" s="378">
        <v>30.908719999999999</v>
      </c>
      <c r="BT45" s="378">
        <v>29.12088</v>
      </c>
      <c r="BU45" s="378">
        <v>29.532979999999998</v>
      </c>
      <c r="BV45" s="378">
        <v>31.383209999999998</v>
      </c>
    </row>
    <row r="46" spans="1:74" ht="11.1" customHeight="1" x14ac:dyDescent="0.2">
      <c r="A46" s="56" t="s">
        <v>1199</v>
      </c>
      <c r="B46" s="567" t="s">
        <v>1210</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378">
        <v>31.30593</v>
      </c>
      <c r="BH46" s="378">
        <v>30.698540000000001</v>
      </c>
      <c r="BI46" s="378">
        <v>30.040109999999999</v>
      </c>
      <c r="BJ46" s="378">
        <v>30.44247</v>
      </c>
      <c r="BK46" s="378">
        <v>30.801290000000002</v>
      </c>
      <c r="BL46" s="378">
        <v>30.984259999999999</v>
      </c>
      <c r="BM46" s="378">
        <v>30.957159999999998</v>
      </c>
      <c r="BN46" s="378">
        <v>30.143719999999998</v>
      </c>
      <c r="BO46" s="378">
        <v>30.306760000000001</v>
      </c>
      <c r="BP46" s="378">
        <v>30.36431</v>
      </c>
      <c r="BQ46" s="378">
        <v>32.301639999999999</v>
      </c>
      <c r="BR46" s="378">
        <v>33.27948</v>
      </c>
      <c r="BS46" s="378">
        <v>30.947679999999998</v>
      </c>
      <c r="BT46" s="378">
        <v>30.137720000000002</v>
      </c>
      <c r="BU46" s="378">
        <v>30.127130000000001</v>
      </c>
      <c r="BV46" s="378">
        <v>30.559830000000002</v>
      </c>
    </row>
    <row r="47" spans="1:74" ht="11.1" customHeight="1" x14ac:dyDescent="0.2">
      <c r="A47" s="56" t="s">
        <v>1200</v>
      </c>
      <c r="B47" s="567" t="s">
        <v>1211</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378">
        <v>30.56615</v>
      </c>
      <c r="BH47" s="378">
        <v>31.56437</v>
      </c>
      <c r="BI47" s="378">
        <v>30.860659999999999</v>
      </c>
      <c r="BJ47" s="378">
        <v>30.73272</v>
      </c>
      <c r="BK47" s="378">
        <v>30.520019999999999</v>
      </c>
      <c r="BL47" s="378">
        <v>30.446770000000001</v>
      </c>
      <c r="BM47" s="378">
        <v>30.768329999999999</v>
      </c>
      <c r="BN47" s="378">
        <v>28.82292</v>
      </c>
      <c r="BO47" s="378">
        <v>30.93242</v>
      </c>
      <c r="BP47" s="378">
        <v>31.195630000000001</v>
      </c>
      <c r="BQ47" s="378">
        <v>34.91498</v>
      </c>
      <c r="BR47" s="378">
        <v>37.636159999999997</v>
      </c>
      <c r="BS47" s="378">
        <v>31.7728</v>
      </c>
      <c r="BT47" s="378">
        <v>30.848569999999999</v>
      </c>
      <c r="BU47" s="378">
        <v>30.92737</v>
      </c>
      <c r="BV47" s="378">
        <v>30.507239999999999</v>
      </c>
    </row>
    <row r="48" spans="1:74" ht="11.1" customHeight="1" x14ac:dyDescent="0.2">
      <c r="A48" s="107" t="s">
        <v>1201</v>
      </c>
      <c r="B48" s="567" t="s">
        <v>1212</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378">
        <v>29.991700000000002</v>
      </c>
      <c r="BH48" s="378">
        <v>30.94087</v>
      </c>
      <c r="BI48" s="378">
        <v>30.05179</v>
      </c>
      <c r="BJ48" s="378">
        <v>30.888010000000001</v>
      </c>
      <c r="BK48" s="378">
        <v>30.603259999999999</v>
      </c>
      <c r="BL48" s="378">
        <v>30.079750000000001</v>
      </c>
      <c r="BM48" s="378">
        <v>29.39331</v>
      </c>
      <c r="BN48" s="378">
        <v>29.72869</v>
      </c>
      <c r="BO48" s="378">
        <v>29.900680000000001</v>
      </c>
      <c r="BP48" s="378">
        <v>30.072669999999999</v>
      </c>
      <c r="BQ48" s="378">
        <v>31.74091</v>
      </c>
      <c r="BR48" s="378">
        <v>32.873600000000003</v>
      </c>
      <c r="BS48" s="378">
        <v>30.316479999999999</v>
      </c>
      <c r="BT48" s="378">
        <v>29.39913</v>
      </c>
      <c r="BU48" s="378">
        <v>28.852830000000001</v>
      </c>
      <c r="BV48" s="378">
        <v>30.265750000000001</v>
      </c>
    </row>
    <row r="49" spans="1:74" ht="11.1" customHeight="1" x14ac:dyDescent="0.2">
      <c r="A49" s="52" t="s">
        <v>1202</v>
      </c>
      <c r="B49" s="567" t="s">
        <v>1213</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378">
        <v>27.917940000000002</v>
      </c>
      <c r="BH49" s="378">
        <v>32.106369999999998</v>
      </c>
      <c r="BI49" s="378">
        <v>32.42418</v>
      </c>
      <c r="BJ49" s="378">
        <v>33.657580000000003</v>
      </c>
      <c r="BK49" s="378">
        <v>32.008000000000003</v>
      </c>
      <c r="BL49" s="378">
        <v>30.411380000000001</v>
      </c>
      <c r="BM49" s="378">
        <v>30.211739999999999</v>
      </c>
      <c r="BN49" s="378">
        <v>29.086290000000002</v>
      </c>
      <c r="BO49" s="378">
        <v>28.466809999999999</v>
      </c>
      <c r="BP49" s="378">
        <v>28.2014</v>
      </c>
      <c r="BQ49" s="378">
        <v>28.90663</v>
      </c>
      <c r="BR49" s="378">
        <v>30.24353</v>
      </c>
      <c r="BS49" s="378">
        <v>28.437100000000001</v>
      </c>
      <c r="BT49" s="378">
        <v>30.378740000000001</v>
      </c>
      <c r="BU49" s="378">
        <v>30.52984</v>
      </c>
      <c r="BV49" s="378">
        <v>31.995509999999999</v>
      </c>
    </row>
    <row r="50" spans="1:74" ht="11.1" customHeight="1" x14ac:dyDescent="0.2">
      <c r="A50" s="107" t="s">
        <v>1203</v>
      </c>
      <c r="B50" s="567" t="s">
        <v>1214</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378">
        <v>29.204999999999998</v>
      </c>
      <c r="BH50" s="378">
        <v>32.890909999999998</v>
      </c>
      <c r="BI50" s="378">
        <v>34.496810000000004</v>
      </c>
      <c r="BJ50" s="378">
        <v>36.410130000000002</v>
      </c>
      <c r="BK50" s="378">
        <v>36.182160000000003</v>
      </c>
      <c r="BL50" s="378">
        <v>37.387149999999998</v>
      </c>
      <c r="BM50" s="378">
        <v>33.527929999999998</v>
      </c>
      <c r="BN50" s="378">
        <v>30.37706</v>
      </c>
      <c r="BO50" s="378">
        <v>28.886710000000001</v>
      </c>
      <c r="BP50" s="378">
        <v>26.728649999999998</v>
      </c>
      <c r="BQ50" s="378">
        <v>32.618009999999998</v>
      </c>
      <c r="BR50" s="378">
        <v>33.708500000000001</v>
      </c>
      <c r="BS50" s="378">
        <v>31.371200000000002</v>
      </c>
      <c r="BT50" s="378">
        <v>32.456319999999998</v>
      </c>
      <c r="BU50" s="378">
        <v>35.010759999999998</v>
      </c>
      <c r="BV50" s="378">
        <v>37.629840000000002</v>
      </c>
    </row>
    <row r="51" spans="1:74" ht="11.1" customHeight="1" x14ac:dyDescent="0.2">
      <c r="A51" s="110" t="s">
        <v>1204</v>
      </c>
      <c r="B51" s="756" t="s">
        <v>1215</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380">
        <v>33.982140000000001</v>
      </c>
      <c r="BH51" s="380">
        <v>34.502180000000003</v>
      </c>
      <c r="BI51" s="380">
        <v>34.472009999999997</v>
      </c>
      <c r="BJ51" s="380">
        <v>36.053400000000003</v>
      </c>
      <c r="BK51" s="380">
        <v>36.18629</v>
      </c>
      <c r="BL51" s="380">
        <v>37.505780000000001</v>
      </c>
      <c r="BM51" s="380">
        <v>34.563040000000001</v>
      </c>
      <c r="BN51" s="380">
        <v>34.27111</v>
      </c>
      <c r="BO51" s="380">
        <v>32.587980000000002</v>
      </c>
      <c r="BP51" s="380">
        <v>34.889209999999999</v>
      </c>
      <c r="BQ51" s="380">
        <v>37.352629999999998</v>
      </c>
      <c r="BR51" s="380">
        <v>37.753039999999999</v>
      </c>
      <c r="BS51" s="380">
        <v>34.730870000000003</v>
      </c>
      <c r="BT51" s="380">
        <v>34.163820000000001</v>
      </c>
      <c r="BU51" s="380">
        <v>37.204830000000001</v>
      </c>
      <c r="BV51" s="380">
        <v>38.449809999999999</v>
      </c>
    </row>
    <row r="52" spans="1:74" s="272" customFormat="1" ht="11.1" customHeight="1" x14ac:dyDescent="0.2">
      <c r="A52" s="101"/>
      <c r="B52" s="782" t="s">
        <v>373</v>
      </c>
      <c r="C52" s="783"/>
      <c r="D52" s="783"/>
      <c r="E52" s="783"/>
      <c r="F52" s="783"/>
      <c r="G52" s="783"/>
      <c r="H52" s="783"/>
      <c r="I52" s="783"/>
      <c r="J52" s="783"/>
      <c r="K52" s="783"/>
      <c r="L52" s="783"/>
      <c r="M52" s="783"/>
      <c r="N52" s="783"/>
      <c r="O52" s="783"/>
      <c r="P52" s="783"/>
      <c r="Q52" s="779"/>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14" t="s">
        <v>1408</v>
      </c>
      <c r="C53" s="793"/>
      <c r="D53" s="793"/>
      <c r="E53" s="793"/>
      <c r="F53" s="793"/>
      <c r="G53" s="793"/>
      <c r="H53" s="793"/>
      <c r="I53" s="793"/>
      <c r="J53" s="793"/>
      <c r="K53" s="793"/>
      <c r="L53" s="793"/>
      <c r="M53" s="793"/>
      <c r="N53" s="793"/>
      <c r="O53" s="793"/>
      <c r="P53" s="793"/>
      <c r="Q53" s="793"/>
      <c r="AY53" s="511"/>
      <c r="AZ53" s="511"/>
      <c r="BA53" s="511"/>
      <c r="BB53" s="511"/>
      <c r="BC53" s="511"/>
      <c r="BD53" s="662"/>
      <c r="BE53" s="662"/>
      <c r="BF53" s="662"/>
      <c r="BG53" s="511"/>
      <c r="BH53" s="511"/>
      <c r="BI53" s="511"/>
      <c r="BJ53" s="511"/>
    </row>
    <row r="54" spans="1:74" s="272" customFormat="1" ht="12" customHeight="1" x14ac:dyDescent="0.2">
      <c r="A54" s="101"/>
      <c r="B54" s="814" t="s">
        <v>1409</v>
      </c>
      <c r="C54" s="793"/>
      <c r="D54" s="793"/>
      <c r="E54" s="793"/>
      <c r="F54" s="793"/>
      <c r="G54" s="793"/>
      <c r="H54" s="793"/>
      <c r="I54" s="793"/>
      <c r="J54" s="793"/>
      <c r="K54" s="793"/>
      <c r="L54" s="793"/>
      <c r="M54" s="793"/>
      <c r="N54" s="793"/>
      <c r="O54" s="793"/>
      <c r="P54" s="793"/>
      <c r="Q54" s="793"/>
      <c r="AY54" s="511"/>
      <c r="AZ54" s="511"/>
      <c r="BA54" s="511"/>
      <c r="BB54" s="511"/>
      <c r="BC54" s="511"/>
      <c r="BD54" s="662"/>
      <c r="BE54" s="662"/>
      <c r="BF54" s="662"/>
      <c r="BG54" s="511"/>
      <c r="BH54" s="511"/>
      <c r="BI54" s="511"/>
      <c r="BJ54" s="511"/>
    </row>
    <row r="55" spans="1:74" s="452" customFormat="1" ht="12" customHeight="1" x14ac:dyDescent="0.2">
      <c r="A55" s="451"/>
      <c r="B55" s="838" t="s">
        <v>1410</v>
      </c>
      <c r="C55" s="839"/>
      <c r="D55" s="839"/>
      <c r="E55" s="839"/>
      <c r="F55" s="839"/>
      <c r="G55" s="839"/>
      <c r="H55" s="839"/>
      <c r="I55" s="839"/>
      <c r="J55" s="839"/>
      <c r="K55" s="839"/>
      <c r="L55" s="839"/>
      <c r="M55" s="839"/>
      <c r="N55" s="839"/>
      <c r="O55" s="839"/>
      <c r="P55" s="839"/>
      <c r="Q55" s="839"/>
      <c r="AY55" s="512"/>
      <c r="AZ55" s="512"/>
      <c r="BA55" s="512"/>
      <c r="BB55" s="512"/>
      <c r="BC55" s="512"/>
      <c r="BD55" s="663"/>
      <c r="BE55" s="663"/>
      <c r="BF55" s="663"/>
      <c r="BG55" s="512"/>
      <c r="BH55" s="512"/>
      <c r="BI55" s="512"/>
      <c r="BJ55" s="512"/>
    </row>
    <row r="56" spans="1:74" s="452" customFormat="1" ht="12" customHeight="1" x14ac:dyDescent="0.2">
      <c r="A56" s="451"/>
      <c r="B56" s="838" t="s">
        <v>1411</v>
      </c>
      <c r="C56" s="839"/>
      <c r="D56" s="839"/>
      <c r="E56" s="839"/>
      <c r="F56" s="839"/>
      <c r="G56" s="839"/>
      <c r="H56" s="839"/>
      <c r="I56" s="839"/>
      <c r="J56" s="839"/>
      <c r="K56" s="839"/>
      <c r="L56" s="839"/>
      <c r="M56" s="839"/>
      <c r="N56" s="839"/>
      <c r="O56" s="839"/>
      <c r="P56" s="839"/>
      <c r="Q56" s="839"/>
      <c r="AY56" s="512"/>
      <c r="AZ56" s="512"/>
      <c r="BA56" s="512"/>
      <c r="BB56" s="512"/>
      <c r="BC56" s="512"/>
      <c r="BD56" s="663"/>
      <c r="BE56" s="663"/>
      <c r="BF56" s="663"/>
      <c r="BG56" s="512"/>
      <c r="BH56" s="512"/>
      <c r="BI56" s="512"/>
      <c r="BJ56" s="512"/>
    </row>
    <row r="57" spans="1:74" s="452" customFormat="1" ht="12" customHeight="1" x14ac:dyDescent="0.2">
      <c r="A57" s="453"/>
      <c r="B57" s="828" t="s">
        <v>1412</v>
      </c>
      <c r="C57" s="783"/>
      <c r="D57" s="783"/>
      <c r="E57" s="783"/>
      <c r="F57" s="783"/>
      <c r="G57" s="783"/>
      <c r="H57" s="783"/>
      <c r="I57" s="783"/>
      <c r="J57" s="783"/>
      <c r="K57" s="783"/>
      <c r="L57" s="783"/>
      <c r="M57" s="783"/>
      <c r="N57" s="783"/>
      <c r="O57" s="783"/>
      <c r="P57" s="783"/>
      <c r="Q57" s="779"/>
      <c r="AY57" s="512"/>
      <c r="AZ57" s="512"/>
      <c r="BA57" s="512"/>
      <c r="BB57" s="512"/>
      <c r="BC57" s="512"/>
      <c r="BD57" s="663"/>
      <c r="BE57" s="663"/>
      <c r="BF57" s="663"/>
      <c r="BG57" s="512"/>
      <c r="BH57" s="512"/>
      <c r="BI57" s="512"/>
      <c r="BJ57" s="512"/>
    </row>
    <row r="58" spans="1:74" s="452" customFormat="1" ht="12" customHeight="1" x14ac:dyDescent="0.2">
      <c r="A58" s="453"/>
      <c r="B58" s="828" t="s">
        <v>1413</v>
      </c>
      <c r="C58" s="783"/>
      <c r="D58" s="783"/>
      <c r="E58" s="783"/>
      <c r="F58" s="783"/>
      <c r="G58" s="783"/>
      <c r="H58" s="783"/>
      <c r="I58" s="783"/>
      <c r="J58" s="783"/>
      <c r="K58" s="783"/>
      <c r="L58" s="783"/>
      <c r="M58" s="783"/>
      <c r="N58" s="783"/>
      <c r="O58" s="783"/>
      <c r="P58" s="783"/>
      <c r="Q58" s="779"/>
      <c r="AY58" s="512"/>
      <c r="AZ58" s="512"/>
      <c r="BA58" s="512"/>
      <c r="BB58" s="512"/>
      <c r="BC58" s="512"/>
      <c r="BD58" s="663"/>
      <c r="BE58" s="663"/>
      <c r="BF58" s="663"/>
      <c r="BG58" s="512"/>
      <c r="BH58" s="512"/>
      <c r="BI58" s="512"/>
      <c r="BJ58" s="512"/>
    </row>
    <row r="59" spans="1:74" s="452" customFormat="1" ht="12" customHeight="1" x14ac:dyDescent="0.2">
      <c r="A59" s="453"/>
      <c r="B59" s="828" t="s">
        <v>1414</v>
      </c>
      <c r="C59" s="779"/>
      <c r="D59" s="779"/>
      <c r="E59" s="779"/>
      <c r="F59" s="779"/>
      <c r="G59" s="779"/>
      <c r="H59" s="779"/>
      <c r="I59" s="779"/>
      <c r="J59" s="779"/>
      <c r="K59" s="779"/>
      <c r="L59" s="779"/>
      <c r="M59" s="779"/>
      <c r="N59" s="779"/>
      <c r="O59" s="779"/>
      <c r="P59" s="779"/>
      <c r="Q59" s="779"/>
      <c r="AY59" s="512"/>
      <c r="AZ59" s="512"/>
      <c r="BA59" s="512"/>
      <c r="BB59" s="512"/>
      <c r="BC59" s="512"/>
      <c r="BD59" s="663"/>
      <c r="BE59" s="663"/>
      <c r="BF59" s="663"/>
      <c r="BG59" s="512"/>
      <c r="BH59" s="512"/>
      <c r="BI59" s="512"/>
      <c r="BJ59" s="512"/>
    </row>
    <row r="60" spans="1:74" s="452" customFormat="1" ht="12" customHeight="1" x14ac:dyDescent="0.2">
      <c r="A60" s="451"/>
      <c r="B60" s="782" t="s">
        <v>1415</v>
      </c>
      <c r="C60" s="840"/>
      <c r="D60" s="840"/>
      <c r="E60" s="840"/>
      <c r="F60" s="840"/>
      <c r="G60" s="840"/>
      <c r="H60" s="840"/>
      <c r="I60" s="840"/>
      <c r="J60" s="840"/>
      <c r="K60" s="840"/>
      <c r="L60" s="840"/>
      <c r="M60" s="840"/>
      <c r="N60" s="840"/>
      <c r="O60" s="840"/>
      <c r="P60" s="840"/>
      <c r="Q60" s="810"/>
      <c r="AY60" s="512"/>
      <c r="AZ60" s="512"/>
      <c r="BA60" s="512"/>
      <c r="BB60" s="512"/>
      <c r="BC60" s="512"/>
      <c r="BD60" s="663"/>
      <c r="BE60" s="663"/>
      <c r="BF60" s="663"/>
      <c r="BG60" s="512"/>
      <c r="BH60" s="512"/>
      <c r="BI60" s="512"/>
      <c r="BJ60" s="512"/>
    </row>
    <row r="61" spans="1:74" s="452" customFormat="1" ht="22.35" customHeight="1" x14ac:dyDescent="0.2">
      <c r="A61" s="451"/>
      <c r="B61" s="809" t="s">
        <v>1416</v>
      </c>
      <c r="C61" s="840"/>
      <c r="D61" s="840"/>
      <c r="E61" s="840"/>
      <c r="F61" s="840"/>
      <c r="G61" s="840"/>
      <c r="H61" s="840"/>
      <c r="I61" s="840"/>
      <c r="J61" s="840"/>
      <c r="K61" s="840"/>
      <c r="L61" s="840"/>
      <c r="M61" s="840"/>
      <c r="N61" s="840"/>
      <c r="O61" s="840"/>
      <c r="P61" s="840"/>
      <c r="Q61" s="810"/>
      <c r="AY61" s="512"/>
      <c r="AZ61" s="512"/>
      <c r="BA61" s="512"/>
      <c r="BB61" s="512"/>
      <c r="BC61" s="512"/>
      <c r="BD61" s="663"/>
      <c r="BE61" s="663"/>
      <c r="BF61" s="663"/>
      <c r="BG61" s="512"/>
      <c r="BH61" s="512"/>
      <c r="BI61" s="512"/>
      <c r="BJ61" s="512"/>
    </row>
    <row r="62" spans="1:74" s="452" customFormat="1" ht="12" customHeight="1" x14ac:dyDescent="0.2">
      <c r="A62" s="451"/>
      <c r="B62" s="809" t="s">
        <v>1417</v>
      </c>
      <c r="C62" s="840"/>
      <c r="D62" s="840"/>
      <c r="E62" s="840"/>
      <c r="F62" s="840"/>
      <c r="G62" s="840"/>
      <c r="H62" s="840"/>
      <c r="I62" s="840"/>
      <c r="J62" s="840"/>
      <c r="K62" s="840"/>
      <c r="L62" s="840"/>
      <c r="M62" s="840"/>
      <c r="N62" s="840"/>
      <c r="O62" s="840"/>
      <c r="P62" s="840"/>
      <c r="Q62" s="810"/>
      <c r="AY62" s="512"/>
      <c r="AZ62" s="512"/>
      <c r="BA62" s="512"/>
      <c r="BB62" s="512"/>
      <c r="BC62" s="512"/>
      <c r="BD62" s="663"/>
      <c r="BE62" s="663"/>
      <c r="BF62" s="663"/>
      <c r="BG62" s="512"/>
      <c r="BH62" s="512"/>
      <c r="BI62" s="512"/>
      <c r="BJ62" s="512"/>
    </row>
    <row r="63" spans="1:74" s="454" customFormat="1" ht="12" customHeight="1" x14ac:dyDescent="0.2">
      <c r="A63" s="429"/>
      <c r="B63" s="809" t="s">
        <v>1418</v>
      </c>
      <c r="C63" s="840"/>
      <c r="D63" s="840"/>
      <c r="E63" s="840"/>
      <c r="F63" s="840"/>
      <c r="G63" s="840"/>
      <c r="H63" s="840"/>
      <c r="I63" s="840"/>
      <c r="J63" s="840"/>
      <c r="K63" s="840"/>
      <c r="L63" s="840"/>
      <c r="M63" s="840"/>
      <c r="N63" s="840"/>
      <c r="O63" s="840"/>
      <c r="P63" s="840"/>
      <c r="Q63" s="810"/>
      <c r="AY63" s="506"/>
      <c r="AZ63" s="506"/>
      <c r="BA63" s="506"/>
      <c r="BB63" s="506"/>
      <c r="BC63" s="506"/>
      <c r="BD63" s="664"/>
      <c r="BE63" s="664"/>
      <c r="BF63" s="664"/>
      <c r="BG63" s="506"/>
      <c r="BH63" s="506"/>
      <c r="BI63" s="506"/>
      <c r="BJ63" s="506"/>
    </row>
    <row r="64" spans="1:74" ht="12.75" x14ac:dyDescent="0.2">
      <c r="A64" s="101"/>
      <c r="B64" s="809" t="s">
        <v>1419</v>
      </c>
      <c r="C64" s="810"/>
      <c r="D64" s="810"/>
      <c r="E64" s="810"/>
      <c r="F64" s="810"/>
      <c r="G64" s="810"/>
      <c r="H64" s="810"/>
      <c r="I64" s="810"/>
      <c r="J64" s="810"/>
      <c r="K64" s="810"/>
      <c r="L64" s="810"/>
      <c r="M64" s="810"/>
      <c r="N64" s="810"/>
      <c r="O64" s="810"/>
      <c r="P64" s="810"/>
      <c r="Q64" s="779"/>
      <c r="BK64" s="374"/>
      <c r="BL64" s="374"/>
      <c r="BM64" s="374"/>
      <c r="BN64" s="374"/>
      <c r="BO64" s="374"/>
      <c r="BP64" s="374"/>
      <c r="BQ64" s="374"/>
      <c r="BR64" s="374"/>
      <c r="BS64" s="374"/>
      <c r="BT64" s="374"/>
      <c r="BU64" s="374"/>
      <c r="BV64" s="374"/>
    </row>
    <row r="65" spans="1:74" ht="12.75" x14ac:dyDescent="0.2">
      <c r="A65" s="101"/>
      <c r="B65" s="799" t="s">
        <v>959</v>
      </c>
      <c r="C65" s="779"/>
      <c r="D65" s="779"/>
      <c r="E65" s="779"/>
      <c r="F65" s="779"/>
      <c r="G65" s="779"/>
      <c r="H65" s="779"/>
      <c r="I65" s="779"/>
      <c r="J65" s="779"/>
      <c r="K65" s="779"/>
      <c r="L65" s="779"/>
      <c r="M65" s="779"/>
      <c r="N65" s="779"/>
      <c r="O65" s="779"/>
      <c r="P65" s="779"/>
      <c r="Q65" s="779"/>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H29" sqref="BH29"/>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85" t="s">
        <v>817</v>
      </c>
      <c r="B1" s="842" t="s">
        <v>1216</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16"/>
    </row>
    <row r="2" spans="1:74" ht="13.35" customHeight="1"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417"/>
      <c r="BI5" s="417"/>
      <c r="BJ5" s="417"/>
      <c r="BK5" s="417"/>
      <c r="BL5" s="417"/>
      <c r="BM5" s="417"/>
      <c r="BN5" s="417"/>
      <c r="BO5" s="417"/>
      <c r="BP5" s="417"/>
      <c r="BQ5" s="417"/>
      <c r="BR5" s="417"/>
      <c r="BS5" s="417"/>
      <c r="BT5" s="417"/>
      <c r="BU5" s="417"/>
      <c r="BV5" s="417"/>
    </row>
    <row r="6" spans="1:74" ht="11.1" customHeight="1" x14ac:dyDescent="0.2">
      <c r="A6" s="111" t="s">
        <v>1217</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5.0263988800000003</v>
      </c>
      <c r="AN6" s="757">
        <v>3.79299426</v>
      </c>
      <c r="AO6" s="757">
        <v>3.77992945</v>
      </c>
      <c r="AP6" s="757">
        <v>3.4074869900000002</v>
      </c>
      <c r="AQ6" s="757">
        <v>3.1543803600000002</v>
      </c>
      <c r="AR6" s="757">
        <v>3.54277256</v>
      </c>
      <c r="AS6" s="757">
        <v>4.9173696500000004</v>
      </c>
      <c r="AT6" s="757">
        <v>5.0600447600000003</v>
      </c>
      <c r="AU6" s="757">
        <v>4.0944563599999997</v>
      </c>
      <c r="AV6" s="757">
        <v>3.29904347</v>
      </c>
      <c r="AW6" s="757">
        <v>3.64538261</v>
      </c>
      <c r="AX6" s="757">
        <v>4.1165828800000002</v>
      </c>
      <c r="AY6" s="757">
        <v>4.5217256299999997</v>
      </c>
      <c r="AZ6" s="757">
        <v>3.9601685199999999</v>
      </c>
      <c r="BA6" s="757">
        <v>4.0371629200000001</v>
      </c>
      <c r="BB6" s="757">
        <v>3.29381192</v>
      </c>
      <c r="BC6" s="757">
        <v>3.1261771299999999</v>
      </c>
      <c r="BD6" s="757">
        <v>3.3762777900000001</v>
      </c>
      <c r="BE6" s="757">
        <v>5.085331</v>
      </c>
      <c r="BF6" s="757">
        <v>4.4970270000000001</v>
      </c>
      <c r="BG6" s="758">
        <v>3.8288609999999998</v>
      </c>
      <c r="BH6" s="758">
        <v>3.275782</v>
      </c>
      <c r="BI6" s="758">
        <v>3.5280629999999999</v>
      </c>
      <c r="BJ6" s="758">
        <v>4.0392039999999998</v>
      </c>
      <c r="BK6" s="758">
        <v>4.557442</v>
      </c>
      <c r="BL6" s="758">
        <v>4.1337700000000002</v>
      </c>
      <c r="BM6" s="758">
        <v>4.0152380000000001</v>
      </c>
      <c r="BN6" s="758">
        <v>3.3074509999999999</v>
      </c>
      <c r="BO6" s="758">
        <v>3.1630129999999999</v>
      </c>
      <c r="BP6" s="758">
        <v>3.4529899999999998</v>
      </c>
      <c r="BQ6" s="758">
        <v>4.5155409999999998</v>
      </c>
      <c r="BR6" s="758">
        <v>4.5029810000000001</v>
      </c>
      <c r="BS6" s="758">
        <v>3.8685710000000002</v>
      </c>
      <c r="BT6" s="758">
        <v>3.3170470000000001</v>
      </c>
      <c r="BU6" s="758">
        <v>3.560273</v>
      </c>
      <c r="BV6" s="758">
        <v>4.0726209999999998</v>
      </c>
    </row>
    <row r="7" spans="1:74" ht="11.1" customHeight="1" x14ac:dyDescent="0.2">
      <c r="A7" s="111" t="s">
        <v>1218</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13.744244</v>
      </c>
      <c r="AN7" s="757">
        <v>10.93095819</v>
      </c>
      <c r="AO7" s="757">
        <v>10.768532970000001</v>
      </c>
      <c r="AP7" s="757">
        <v>9.5416176799999999</v>
      </c>
      <c r="AQ7" s="757">
        <v>9.0818878299999994</v>
      </c>
      <c r="AR7" s="757">
        <v>10.75604148</v>
      </c>
      <c r="AS7" s="757">
        <v>14.267519800000001</v>
      </c>
      <c r="AT7" s="757">
        <v>14.63805848</v>
      </c>
      <c r="AU7" s="757">
        <v>12.733379149999999</v>
      </c>
      <c r="AV7" s="757">
        <v>9.6834931799999993</v>
      </c>
      <c r="AW7" s="757">
        <v>9.6860052799999998</v>
      </c>
      <c r="AX7" s="757">
        <v>11.700853049999999</v>
      </c>
      <c r="AY7" s="757">
        <v>12.646271049999999</v>
      </c>
      <c r="AZ7" s="757">
        <v>11.58095022</v>
      </c>
      <c r="BA7" s="757">
        <v>11.024462460000001</v>
      </c>
      <c r="BB7" s="757">
        <v>8.6582835199999995</v>
      </c>
      <c r="BC7" s="757">
        <v>8.6342745300000008</v>
      </c>
      <c r="BD7" s="757">
        <v>10.41693179</v>
      </c>
      <c r="BE7" s="757">
        <v>15.105079999999999</v>
      </c>
      <c r="BF7" s="757">
        <v>14.033099999999999</v>
      </c>
      <c r="BG7" s="758">
        <v>11.543480000000001</v>
      </c>
      <c r="BH7" s="758">
        <v>9.4597850000000001</v>
      </c>
      <c r="BI7" s="758">
        <v>9.4210849999999997</v>
      </c>
      <c r="BJ7" s="758">
        <v>11.630710000000001</v>
      </c>
      <c r="BK7" s="758">
        <v>12.76013</v>
      </c>
      <c r="BL7" s="758">
        <v>12.0769</v>
      </c>
      <c r="BM7" s="758">
        <v>10.933859999999999</v>
      </c>
      <c r="BN7" s="758">
        <v>8.7188389999999991</v>
      </c>
      <c r="BO7" s="758">
        <v>8.7109780000000008</v>
      </c>
      <c r="BP7" s="758">
        <v>10.59211</v>
      </c>
      <c r="BQ7" s="758">
        <v>13.619540000000001</v>
      </c>
      <c r="BR7" s="758">
        <v>13.34943</v>
      </c>
      <c r="BS7" s="758">
        <v>11.430249999999999</v>
      </c>
      <c r="BT7" s="758">
        <v>9.4491750000000003</v>
      </c>
      <c r="BU7" s="758">
        <v>9.3874270000000006</v>
      </c>
      <c r="BV7" s="758">
        <v>11.61059</v>
      </c>
    </row>
    <row r="8" spans="1:74" ht="11.1" customHeight="1" x14ac:dyDescent="0.2">
      <c r="A8" s="111" t="s">
        <v>1219</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19.602989669999999</v>
      </c>
      <c r="AN8" s="757">
        <v>15.363572639999999</v>
      </c>
      <c r="AO8" s="757">
        <v>14.733524389999999</v>
      </c>
      <c r="AP8" s="757">
        <v>13.14041495</v>
      </c>
      <c r="AQ8" s="757">
        <v>13.80899524</v>
      </c>
      <c r="AR8" s="757">
        <v>16.737536609999999</v>
      </c>
      <c r="AS8" s="757">
        <v>20.301692670000001</v>
      </c>
      <c r="AT8" s="757">
        <v>19.495359659999998</v>
      </c>
      <c r="AU8" s="757">
        <v>15.711281120000001</v>
      </c>
      <c r="AV8" s="757">
        <v>13.113203739999999</v>
      </c>
      <c r="AW8" s="757">
        <v>14.53975327</v>
      </c>
      <c r="AX8" s="757">
        <v>16.733766410000001</v>
      </c>
      <c r="AY8" s="757">
        <v>18.37829996</v>
      </c>
      <c r="AZ8" s="757">
        <v>15.937344550000001</v>
      </c>
      <c r="BA8" s="757">
        <v>15.724689740000001</v>
      </c>
      <c r="BB8" s="757">
        <v>11.83303873</v>
      </c>
      <c r="BC8" s="757">
        <v>11.97452477</v>
      </c>
      <c r="BD8" s="757">
        <v>14.32187751</v>
      </c>
      <c r="BE8" s="757">
        <v>21.851030000000002</v>
      </c>
      <c r="BF8" s="757">
        <v>18.34515</v>
      </c>
      <c r="BG8" s="758">
        <v>14.5069</v>
      </c>
      <c r="BH8" s="758">
        <v>12.95101</v>
      </c>
      <c r="BI8" s="758">
        <v>13.735989999999999</v>
      </c>
      <c r="BJ8" s="758">
        <v>16.990300000000001</v>
      </c>
      <c r="BK8" s="758">
        <v>18.5014</v>
      </c>
      <c r="BL8" s="758">
        <v>16.397819999999999</v>
      </c>
      <c r="BM8" s="758">
        <v>15.26763</v>
      </c>
      <c r="BN8" s="758">
        <v>11.721550000000001</v>
      </c>
      <c r="BO8" s="758">
        <v>12.12772</v>
      </c>
      <c r="BP8" s="758">
        <v>15.049060000000001</v>
      </c>
      <c r="BQ8" s="758">
        <v>19.067219999999999</v>
      </c>
      <c r="BR8" s="758">
        <v>18.421220000000002</v>
      </c>
      <c r="BS8" s="758">
        <v>14.6143</v>
      </c>
      <c r="BT8" s="758">
        <v>12.9513</v>
      </c>
      <c r="BU8" s="758">
        <v>13.69383</v>
      </c>
      <c r="BV8" s="758">
        <v>16.98536</v>
      </c>
    </row>
    <row r="9" spans="1:74" ht="11.1" customHeight="1" x14ac:dyDescent="0.2">
      <c r="A9" s="111" t="s">
        <v>1220</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11.56925008</v>
      </c>
      <c r="AN9" s="757">
        <v>9.3624625899999998</v>
      </c>
      <c r="AO9" s="757">
        <v>8.4548493300000001</v>
      </c>
      <c r="AP9" s="757">
        <v>7.4148556000000001</v>
      </c>
      <c r="AQ9" s="757">
        <v>7.6849523700000004</v>
      </c>
      <c r="AR9" s="757">
        <v>9.8228366900000008</v>
      </c>
      <c r="AS9" s="757">
        <v>10.75567811</v>
      </c>
      <c r="AT9" s="757">
        <v>10.23903928</v>
      </c>
      <c r="AU9" s="757">
        <v>8.2418538199999993</v>
      </c>
      <c r="AV9" s="757">
        <v>7.0800613099999996</v>
      </c>
      <c r="AW9" s="757">
        <v>8.0858692699999999</v>
      </c>
      <c r="AX9" s="757">
        <v>9.8221715599999992</v>
      </c>
      <c r="AY9" s="757">
        <v>10.76603581</v>
      </c>
      <c r="AZ9" s="757">
        <v>9.9374327400000002</v>
      </c>
      <c r="BA9" s="757">
        <v>9.23704781</v>
      </c>
      <c r="BB9" s="757">
        <v>6.6099885900000004</v>
      </c>
      <c r="BC9" s="757">
        <v>6.7626355399999998</v>
      </c>
      <c r="BD9" s="757">
        <v>8.1976243199999992</v>
      </c>
      <c r="BE9" s="757">
        <v>10.587</v>
      </c>
      <c r="BF9" s="757">
        <v>10.001060000000001</v>
      </c>
      <c r="BG9" s="758">
        <v>7.9416349999999998</v>
      </c>
      <c r="BH9" s="758">
        <v>6.9857449999999996</v>
      </c>
      <c r="BI9" s="758">
        <v>7.6220739999999996</v>
      </c>
      <c r="BJ9" s="758">
        <v>10.088200000000001</v>
      </c>
      <c r="BK9" s="758">
        <v>11.077959999999999</v>
      </c>
      <c r="BL9" s="758">
        <v>9.7633919999999996</v>
      </c>
      <c r="BM9" s="758">
        <v>8.7035560000000007</v>
      </c>
      <c r="BN9" s="758">
        <v>6.5649300000000004</v>
      </c>
      <c r="BO9" s="758">
        <v>6.9429999999999996</v>
      </c>
      <c r="BP9" s="758">
        <v>8.4758779999999998</v>
      </c>
      <c r="BQ9" s="758">
        <v>10.51497</v>
      </c>
      <c r="BR9" s="758">
        <v>10.3466</v>
      </c>
      <c r="BS9" s="758">
        <v>8.0735759999999992</v>
      </c>
      <c r="BT9" s="758">
        <v>6.9979240000000003</v>
      </c>
      <c r="BU9" s="758">
        <v>7.5926580000000001</v>
      </c>
      <c r="BV9" s="758">
        <v>10.087619999999999</v>
      </c>
    </row>
    <row r="10" spans="1:74" ht="11.1" customHeight="1" x14ac:dyDescent="0.2">
      <c r="A10" s="111" t="s">
        <v>1221</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39.50308759</v>
      </c>
      <c r="AN10" s="757">
        <v>27.488305480000001</v>
      </c>
      <c r="AO10" s="757">
        <v>26.584675690000001</v>
      </c>
      <c r="AP10" s="757">
        <v>23.89083424</v>
      </c>
      <c r="AQ10" s="757">
        <v>26.476219619999998</v>
      </c>
      <c r="AR10" s="757">
        <v>33.344995019999999</v>
      </c>
      <c r="AS10" s="757">
        <v>37.791441650000003</v>
      </c>
      <c r="AT10" s="757">
        <v>37.107322709999998</v>
      </c>
      <c r="AU10" s="757">
        <v>34.051494560000002</v>
      </c>
      <c r="AV10" s="757">
        <v>28.625717640000001</v>
      </c>
      <c r="AW10" s="757">
        <v>26.82098233</v>
      </c>
      <c r="AX10" s="757">
        <v>30.927593300000002</v>
      </c>
      <c r="AY10" s="757">
        <v>32.922510920000001</v>
      </c>
      <c r="AZ10" s="757">
        <v>28.131981769999999</v>
      </c>
      <c r="BA10" s="757">
        <v>27.195585040000001</v>
      </c>
      <c r="BB10" s="757">
        <v>23.23064037</v>
      </c>
      <c r="BC10" s="757">
        <v>28.257193470000001</v>
      </c>
      <c r="BD10" s="757">
        <v>32.9533062</v>
      </c>
      <c r="BE10" s="757">
        <v>39.294460000000001</v>
      </c>
      <c r="BF10" s="757">
        <v>38.797780000000003</v>
      </c>
      <c r="BG10" s="758">
        <v>30.946770000000001</v>
      </c>
      <c r="BH10" s="758">
        <v>26.876270000000002</v>
      </c>
      <c r="BI10" s="758">
        <v>25.435089999999999</v>
      </c>
      <c r="BJ10" s="758">
        <v>30.838249999999999</v>
      </c>
      <c r="BK10" s="758">
        <v>34.661990000000003</v>
      </c>
      <c r="BL10" s="758">
        <v>30.842089999999999</v>
      </c>
      <c r="BM10" s="758">
        <v>27.629549999999998</v>
      </c>
      <c r="BN10" s="758">
        <v>23.205760000000001</v>
      </c>
      <c r="BO10" s="758">
        <v>26.85238</v>
      </c>
      <c r="BP10" s="758">
        <v>32.228659999999998</v>
      </c>
      <c r="BQ10" s="758">
        <v>37.424489999999999</v>
      </c>
      <c r="BR10" s="758">
        <v>36.582430000000002</v>
      </c>
      <c r="BS10" s="758">
        <v>30.896450000000002</v>
      </c>
      <c r="BT10" s="758">
        <v>27.15306</v>
      </c>
      <c r="BU10" s="758">
        <v>25.575620000000001</v>
      </c>
      <c r="BV10" s="758">
        <v>31.013089999999998</v>
      </c>
    </row>
    <row r="11" spans="1:74" ht="11.1" customHeight="1" x14ac:dyDescent="0.2">
      <c r="A11" s="111" t="s">
        <v>1222</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14.37553733</v>
      </c>
      <c r="AN11" s="757">
        <v>10.36750179</v>
      </c>
      <c r="AO11" s="757">
        <v>8.3568637199999998</v>
      </c>
      <c r="AP11" s="757">
        <v>7.7128440400000002</v>
      </c>
      <c r="AQ11" s="757">
        <v>8.5005725999999999</v>
      </c>
      <c r="AR11" s="757">
        <v>11.14449297</v>
      </c>
      <c r="AS11" s="757">
        <v>12.7342534</v>
      </c>
      <c r="AT11" s="757">
        <v>12.330197249999999</v>
      </c>
      <c r="AU11" s="757">
        <v>11.409973949999999</v>
      </c>
      <c r="AV11" s="757">
        <v>9.0064883899999995</v>
      </c>
      <c r="AW11" s="757">
        <v>8.5421133999999999</v>
      </c>
      <c r="AX11" s="757">
        <v>10.668292299999999</v>
      </c>
      <c r="AY11" s="757">
        <v>11.40193638</v>
      </c>
      <c r="AZ11" s="757">
        <v>9.9611150599999991</v>
      </c>
      <c r="BA11" s="757">
        <v>9.1897937699999996</v>
      </c>
      <c r="BB11" s="757">
        <v>7.3596332999999996</v>
      </c>
      <c r="BC11" s="757">
        <v>8.2132550700000007</v>
      </c>
      <c r="BD11" s="757">
        <v>10.34923064</v>
      </c>
      <c r="BE11" s="757">
        <v>12.062670000000001</v>
      </c>
      <c r="BF11" s="757">
        <v>12.498900000000001</v>
      </c>
      <c r="BG11" s="758">
        <v>10.73663</v>
      </c>
      <c r="BH11" s="758">
        <v>8.4295709999999993</v>
      </c>
      <c r="BI11" s="758">
        <v>7.972016</v>
      </c>
      <c r="BJ11" s="758">
        <v>10.42169</v>
      </c>
      <c r="BK11" s="758">
        <v>12.129200000000001</v>
      </c>
      <c r="BL11" s="758">
        <v>11.311669999999999</v>
      </c>
      <c r="BM11" s="758">
        <v>9.4715480000000003</v>
      </c>
      <c r="BN11" s="758">
        <v>7.2617700000000003</v>
      </c>
      <c r="BO11" s="758">
        <v>8.1254050000000007</v>
      </c>
      <c r="BP11" s="758">
        <v>10.28143</v>
      </c>
      <c r="BQ11" s="758">
        <v>12.451079999999999</v>
      </c>
      <c r="BR11" s="758">
        <v>12.182919999999999</v>
      </c>
      <c r="BS11" s="758">
        <v>10.65863</v>
      </c>
      <c r="BT11" s="758">
        <v>8.4356139999999993</v>
      </c>
      <c r="BU11" s="758">
        <v>7.9576849999999997</v>
      </c>
      <c r="BV11" s="758">
        <v>10.40915</v>
      </c>
    </row>
    <row r="12" spans="1:74" ht="11.1" customHeight="1" x14ac:dyDescent="0.2">
      <c r="A12" s="111" t="s">
        <v>1223</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23.231152009999999</v>
      </c>
      <c r="AN12" s="757">
        <v>17.56557475</v>
      </c>
      <c r="AO12" s="757">
        <v>13.960263599999999</v>
      </c>
      <c r="AP12" s="757">
        <v>13.0837881</v>
      </c>
      <c r="AQ12" s="757">
        <v>16.437286919999998</v>
      </c>
      <c r="AR12" s="757">
        <v>23.473820060000001</v>
      </c>
      <c r="AS12" s="757">
        <v>25.941836250000001</v>
      </c>
      <c r="AT12" s="757">
        <v>25.80298247</v>
      </c>
      <c r="AU12" s="757">
        <v>22.165566640000002</v>
      </c>
      <c r="AV12" s="757">
        <v>17.631676859999999</v>
      </c>
      <c r="AW12" s="757">
        <v>14.375801060000001</v>
      </c>
      <c r="AX12" s="757">
        <v>17.07721986</v>
      </c>
      <c r="AY12" s="757">
        <v>19.079192079999999</v>
      </c>
      <c r="AZ12" s="757">
        <v>16.713762110000001</v>
      </c>
      <c r="BA12" s="757">
        <v>16.028710790000002</v>
      </c>
      <c r="BB12" s="757">
        <v>13.726002899999999</v>
      </c>
      <c r="BC12" s="757">
        <v>15.58946409</v>
      </c>
      <c r="BD12" s="757">
        <v>20.58828316</v>
      </c>
      <c r="BE12" s="757">
        <v>23.46949</v>
      </c>
      <c r="BF12" s="757">
        <v>26.375540000000001</v>
      </c>
      <c r="BG12" s="758">
        <v>22.788609999999998</v>
      </c>
      <c r="BH12" s="758">
        <v>17.695969999999999</v>
      </c>
      <c r="BI12" s="758">
        <v>13.82034</v>
      </c>
      <c r="BJ12" s="758">
        <v>16.943049999999999</v>
      </c>
      <c r="BK12" s="758">
        <v>19.59937</v>
      </c>
      <c r="BL12" s="758">
        <v>17.8233</v>
      </c>
      <c r="BM12" s="758">
        <v>16.099810000000002</v>
      </c>
      <c r="BN12" s="758">
        <v>13.96447</v>
      </c>
      <c r="BO12" s="758">
        <v>16.052340000000001</v>
      </c>
      <c r="BP12" s="758">
        <v>21.32865</v>
      </c>
      <c r="BQ12" s="758">
        <v>25.017430000000001</v>
      </c>
      <c r="BR12" s="758">
        <v>26.23319</v>
      </c>
      <c r="BS12" s="758">
        <v>22.40269</v>
      </c>
      <c r="BT12" s="758">
        <v>17.959</v>
      </c>
      <c r="BU12" s="758">
        <v>14.04148</v>
      </c>
      <c r="BV12" s="758">
        <v>17.20618</v>
      </c>
    </row>
    <row r="13" spans="1:74" ht="11.1" customHeight="1" x14ac:dyDescent="0.2">
      <c r="A13" s="111" t="s">
        <v>1224</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7.8912470900000002</v>
      </c>
      <c r="AN13" s="757">
        <v>6.8169990900000004</v>
      </c>
      <c r="AO13" s="757">
        <v>6.82120806</v>
      </c>
      <c r="AP13" s="757">
        <v>6.5708163700000002</v>
      </c>
      <c r="AQ13" s="757">
        <v>7.5463606399999996</v>
      </c>
      <c r="AR13" s="757">
        <v>9.8157465800000008</v>
      </c>
      <c r="AS13" s="757">
        <v>12.151700379999999</v>
      </c>
      <c r="AT13" s="757">
        <v>11.64077885</v>
      </c>
      <c r="AU13" s="757">
        <v>9.3284696</v>
      </c>
      <c r="AV13" s="757">
        <v>6.7147054500000003</v>
      </c>
      <c r="AW13" s="757">
        <v>6.6968068699999996</v>
      </c>
      <c r="AX13" s="757">
        <v>8.1961131799999993</v>
      </c>
      <c r="AY13" s="757">
        <v>8.4394160500000002</v>
      </c>
      <c r="AZ13" s="757">
        <v>7.5576152700000003</v>
      </c>
      <c r="BA13" s="757">
        <v>7.1252190400000002</v>
      </c>
      <c r="BB13" s="757">
        <v>6.3954759799999996</v>
      </c>
      <c r="BC13" s="757">
        <v>6.6840458800000002</v>
      </c>
      <c r="BD13" s="757">
        <v>8.9349769000000006</v>
      </c>
      <c r="BE13" s="757">
        <v>11.673030000000001</v>
      </c>
      <c r="BF13" s="757">
        <v>12.46156</v>
      </c>
      <c r="BG13" s="758">
        <v>9.2911450000000002</v>
      </c>
      <c r="BH13" s="758">
        <v>6.8184189999999996</v>
      </c>
      <c r="BI13" s="758">
        <v>6.7361259999999996</v>
      </c>
      <c r="BJ13" s="758">
        <v>8.288138</v>
      </c>
      <c r="BK13" s="758">
        <v>8.5572169999999996</v>
      </c>
      <c r="BL13" s="758">
        <v>7.6650739999999997</v>
      </c>
      <c r="BM13" s="758">
        <v>7.0491469999999996</v>
      </c>
      <c r="BN13" s="758">
        <v>6.4186110000000003</v>
      </c>
      <c r="BO13" s="758">
        <v>7.1766800000000002</v>
      </c>
      <c r="BP13" s="758">
        <v>9.5638210000000008</v>
      </c>
      <c r="BQ13" s="758">
        <v>12.08483</v>
      </c>
      <c r="BR13" s="758">
        <v>11.439</v>
      </c>
      <c r="BS13" s="758">
        <v>9.1931750000000001</v>
      </c>
      <c r="BT13" s="758">
        <v>6.9109639999999999</v>
      </c>
      <c r="BU13" s="758">
        <v>6.816465</v>
      </c>
      <c r="BV13" s="758">
        <v>8.3823509999999999</v>
      </c>
    </row>
    <row r="14" spans="1:74" ht="11.1" customHeight="1" x14ac:dyDescent="0.2">
      <c r="A14" s="111" t="s">
        <v>1225</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13.595354840000001</v>
      </c>
      <c r="AN14" s="757">
        <v>11.3052622</v>
      </c>
      <c r="AO14" s="757">
        <v>13.0722893</v>
      </c>
      <c r="AP14" s="757">
        <v>9.98970293</v>
      </c>
      <c r="AQ14" s="757">
        <v>10.34458014</v>
      </c>
      <c r="AR14" s="757">
        <v>10.484699000000001</v>
      </c>
      <c r="AS14" s="757">
        <v>13.789260130000001</v>
      </c>
      <c r="AT14" s="757">
        <v>16.243107040000002</v>
      </c>
      <c r="AU14" s="757">
        <v>10.3386946</v>
      </c>
      <c r="AV14" s="757">
        <v>11.087749219999999</v>
      </c>
      <c r="AW14" s="757">
        <v>10.57864256</v>
      </c>
      <c r="AX14" s="757">
        <v>12.960355180000001</v>
      </c>
      <c r="AY14" s="757">
        <v>14.387728620000001</v>
      </c>
      <c r="AZ14" s="757">
        <v>12.16940314</v>
      </c>
      <c r="BA14" s="757">
        <v>12.447532239999999</v>
      </c>
      <c r="BB14" s="757">
        <v>9.3693230799999991</v>
      </c>
      <c r="BC14" s="757">
        <v>10.218959699999999</v>
      </c>
      <c r="BD14" s="757">
        <v>10.0133045</v>
      </c>
      <c r="BE14" s="757">
        <v>12.724080000000001</v>
      </c>
      <c r="BF14" s="757">
        <v>15.231</v>
      </c>
      <c r="BG14" s="758">
        <v>10.318709999999999</v>
      </c>
      <c r="BH14" s="758">
        <v>11.048870000000001</v>
      </c>
      <c r="BI14" s="758">
        <v>10.770189999999999</v>
      </c>
      <c r="BJ14" s="758">
        <v>13.253920000000001</v>
      </c>
      <c r="BK14" s="758">
        <v>14.70983</v>
      </c>
      <c r="BL14" s="758">
        <v>12.01667</v>
      </c>
      <c r="BM14" s="758">
        <v>11.944739999999999</v>
      </c>
      <c r="BN14" s="758">
        <v>9.4157039999999999</v>
      </c>
      <c r="BO14" s="758">
        <v>10.28764</v>
      </c>
      <c r="BP14" s="758">
        <v>10.05086</v>
      </c>
      <c r="BQ14" s="758">
        <v>13.267860000000001</v>
      </c>
      <c r="BR14" s="758">
        <v>15.162319999999999</v>
      </c>
      <c r="BS14" s="758">
        <v>10.11018</v>
      </c>
      <c r="BT14" s="758">
        <v>11.11908</v>
      </c>
      <c r="BU14" s="758">
        <v>10.77032</v>
      </c>
      <c r="BV14" s="758">
        <v>13.291840000000001</v>
      </c>
    </row>
    <row r="15" spans="1:74" ht="11.1" customHeight="1" x14ac:dyDescent="0.2">
      <c r="A15" s="111" t="s">
        <v>1226</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0.43911773999999998</v>
      </c>
      <c r="AN15" s="757">
        <v>0.38950221000000002</v>
      </c>
      <c r="AO15" s="757">
        <v>0.40705757999999997</v>
      </c>
      <c r="AP15" s="757">
        <v>0.37582738999999998</v>
      </c>
      <c r="AQ15" s="757">
        <v>0.35931489999999999</v>
      </c>
      <c r="AR15" s="757">
        <v>0.35479001999999998</v>
      </c>
      <c r="AS15" s="757">
        <v>0.38063603000000001</v>
      </c>
      <c r="AT15" s="757">
        <v>0.39363545</v>
      </c>
      <c r="AU15" s="757">
        <v>0.38430057000000001</v>
      </c>
      <c r="AV15" s="757">
        <v>0.39630251</v>
      </c>
      <c r="AW15" s="757">
        <v>0.40061345999999998</v>
      </c>
      <c r="AX15" s="757">
        <v>0.41690608000000001</v>
      </c>
      <c r="AY15" s="757">
        <v>0.44546609999999998</v>
      </c>
      <c r="AZ15" s="757">
        <v>0.36159109</v>
      </c>
      <c r="BA15" s="757">
        <v>0.37410246000000003</v>
      </c>
      <c r="BB15" s="757">
        <v>0.34447233999999999</v>
      </c>
      <c r="BC15" s="757">
        <v>0.35974374999999997</v>
      </c>
      <c r="BD15" s="757">
        <v>0.36605879000000002</v>
      </c>
      <c r="BE15" s="757">
        <v>0.38248470000000001</v>
      </c>
      <c r="BF15" s="757">
        <v>0.39033089999999998</v>
      </c>
      <c r="BG15" s="758">
        <v>0.3812719</v>
      </c>
      <c r="BH15" s="758">
        <v>0.39340649999999999</v>
      </c>
      <c r="BI15" s="758">
        <v>0.39797199999999999</v>
      </c>
      <c r="BJ15" s="758">
        <v>0.41413640000000002</v>
      </c>
      <c r="BK15" s="758">
        <v>0.4425963</v>
      </c>
      <c r="BL15" s="758">
        <v>0.3719266</v>
      </c>
      <c r="BM15" s="758">
        <v>0.37153589999999997</v>
      </c>
      <c r="BN15" s="758">
        <v>0.34195940000000002</v>
      </c>
      <c r="BO15" s="758">
        <v>0.35701739999999998</v>
      </c>
      <c r="BP15" s="758">
        <v>0.36340529999999999</v>
      </c>
      <c r="BQ15" s="758">
        <v>0.37447809999999998</v>
      </c>
      <c r="BR15" s="758">
        <v>0.38748110000000002</v>
      </c>
      <c r="BS15" s="758">
        <v>0.37835350000000001</v>
      </c>
      <c r="BT15" s="758">
        <v>0.39028629999999997</v>
      </c>
      <c r="BU15" s="758">
        <v>0.3947621</v>
      </c>
      <c r="BV15" s="758">
        <v>0.41078900000000002</v>
      </c>
    </row>
    <row r="16" spans="1:74" ht="11.1" customHeight="1" x14ac:dyDescent="0.2">
      <c r="A16" s="111" t="s">
        <v>1227</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148.97837923</v>
      </c>
      <c r="AN16" s="757">
        <v>113.3831332</v>
      </c>
      <c r="AO16" s="757">
        <v>106.93919409</v>
      </c>
      <c r="AP16" s="757">
        <v>95.128188289999997</v>
      </c>
      <c r="AQ16" s="757">
        <v>103.39455062</v>
      </c>
      <c r="AR16" s="757">
        <v>129.47773099</v>
      </c>
      <c r="AS16" s="757">
        <v>153.03138806999999</v>
      </c>
      <c r="AT16" s="757">
        <v>152.95052595000001</v>
      </c>
      <c r="AU16" s="757">
        <v>128.45947036999999</v>
      </c>
      <c r="AV16" s="757">
        <v>106.63844177</v>
      </c>
      <c r="AW16" s="757">
        <v>103.37197011000001</v>
      </c>
      <c r="AX16" s="757">
        <v>122.6198538</v>
      </c>
      <c r="AY16" s="757">
        <v>132.9885826</v>
      </c>
      <c r="AZ16" s="757">
        <v>116.31136447</v>
      </c>
      <c r="BA16" s="757">
        <v>112.38430627</v>
      </c>
      <c r="BB16" s="757">
        <v>90.820670730000003</v>
      </c>
      <c r="BC16" s="757">
        <v>99.820273929999999</v>
      </c>
      <c r="BD16" s="757">
        <v>119.51787160000001</v>
      </c>
      <c r="BE16" s="757">
        <v>152.2347</v>
      </c>
      <c r="BF16" s="757">
        <v>152.63140000000001</v>
      </c>
      <c r="BG16" s="758">
        <v>122.28400000000001</v>
      </c>
      <c r="BH16" s="758">
        <v>103.9348</v>
      </c>
      <c r="BI16" s="758">
        <v>99.438940000000002</v>
      </c>
      <c r="BJ16" s="758">
        <v>122.9076</v>
      </c>
      <c r="BK16" s="758">
        <v>136.99709999999999</v>
      </c>
      <c r="BL16" s="758">
        <v>122.40260000000001</v>
      </c>
      <c r="BM16" s="758">
        <v>111.4866</v>
      </c>
      <c r="BN16" s="758">
        <v>90.921049999999994</v>
      </c>
      <c r="BO16" s="758">
        <v>99.796170000000004</v>
      </c>
      <c r="BP16" s="758">
        <v>121.3869</v>
      </c>
      <c r="BQ16" s="758">
        <v>148.3374</v>
      </c>
      <c r="BR16" s="758">
        <v>148.60759999999999</v>
      </c>
      <c r="BS16" s="758">
        <v>121.6262</v>
      </c>
      <c r="BT16" s="758">
        <v>104.68340000000001</v>
      </c>
      <c r="BU16" s="758">
        <v>99.790530000000004</v>
      </c>
      <c r="BV16" s="758">
        <v>123.4696</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60"/>
      <c r="BH17" s="760"/>
      <c r="BI17" s="760"/>
      <c r="BJ17" s="760"/>
      <c r="BK17" s="760"/>
      <c r="BL17" s="760"/>
      <c r="BM17" s="760"/>
      <c r="BN17" s="760"/>
      <c r="BO17" s="760"/>
      <c r="BP17" s="760"/>
      <c r="BQ17" s="760"/>
      <c r="BR17" s="760"/>
      <c r="BS17" s="760"/>
      <c r="BT17" s="760"/>
      <c r="BU17" s="760"/>
      <c r="BV17" s="760"/>
    </row>
    <row r="18" spans="1:74" ht="11.1" customHeight="1" x14ac:dyDescent="0.2">
      <c r="A18" s="111" t="s">
        <v>1228</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4.5717412800000004</v>
      </c>
      <c r="AN18" s="757">
        <v>4.0553925599999996</v>
      </c>
      <c r="AO18" s="757">
        <v>4.1017335800000003</v>
      </c>
      <c r="AP18" s="757">
        <v>3.9193133900000001</v>
      </c>
      <c r="AQ18" s="757">
        <v>4.0744963099999998</v>
      </c>
      <c r="AR18" s="757">
        <v>4.3860964100000004</v>
      </c>
      <c r="AS18" s="757">
        <v>4.9658274000000002</v>
      </c>
      <c r="AT18" s="757">
        <v>5.1901738100000001</v>
      </c>
      <c r="AU18" s="757">
        <v>4.5099220500000001</v>
      </c>
      <c r="AV18" s="757">
        <v>4.2305270000000004</v>
      </c>
      <c r="AW18" s="757">
        <v>4.0633175100000001</v>
      </c>
      <c r="AX18" s="757">
        <v>4.1815582600000001</v>
      </c>
      <c r="AY18" s="757">
        <v>4.5075112700000002</v>
      </c>
      <c r="AZ18" s="757">
        <v>4.0084177299999997</v>
      </c>
      <c r="BA18" s="757">
        <v>4.2467433699999999</v>
      </c>
      <c r="BB18" s="757">
        <v>4.0201412599999999</v>
      </c>
      <c r="BC18" s="757">
        <v>3.9603199199999999</v>
      </c>
      <c r="BD18" s="757">
        <v>4.1829432200000003</v>
      </c>
      <c r="BE18" s="757">
        <v>4.8825630000000002</v>
      </c>
      <c r="BF18" s="757">
        <v>4.7534049999999999</v>
      </c>
      <c r="BG18" s="758">
        <v>4.417357</v>
      </c>
      <c r="BH18" s="758">
        <v>4.2281129999999996</v>
      </c>
      <c r="BI18" s="758">
        <v>4.0074500000000004</v>
      </c>
      <c r="BJ18" s="758">
        <v>4.12765</v>
      </c>
      <c r="BK18" s="758">
        <v>4.4566850000000002</v>
      </c>
      <c r="BL18" s="758">
        <v>4.0953099999999996</v>
      </c>
      <c r="BM18" s="758">
        <v>4.1694360000000001</v>
      </c>
      <c r="BN18" s="758">
        <v>3.9485700000000001</v>
      </c>
      <c r="BO18" s="758">
        <v>3.905977</v>
      </c>
      <c r="BP18" s="758">
        <v>4.1466620000000001</v>
      </c>
      <c r="BQ18" s="758">
        <v>4.5110049999999999</v>
      </c>
      <c r="BR18" s="758">
        <v>4.8547099999999999</v>
      </c>
      <c r="BS18" s="758">
        <v>4.3674200000000001</v>
      </c>
      <c r="BT18" s="758">
        <v>4.1680279999999996</v>
      </c>
      <c r="BU18" s="758">
        <v>3.9421490000000001</v>
      </c>
      <c r="BV18" s="758">
        <v>4.057296</v>
      </c>
    </row>
    <row r="19" spans="1:74" ht="11.1" customHeight="1" x14ac:dyDescent="0.2">
      <c r="A19" s="111" t="s">
        <v>1229</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13.667225159999999</v>
      </c>
      <c r="AN19" s="757">
        <v>12.559738400000001</v>
      </c>
      <c r="AO19" s="757">
        <v>12.58679104</v>
      </c>
      <c r="AP19" s="757">
        <v>11.95142362</v>
      </c>
      <c r="AQ19" s="757">
        <v>12.2565267</v>
      </c>
      <c r="AR19" s="757">
        <v>13.239510210000001</v>
      </c>
      <c r="AS19" s="757">
        <v>14.78602366</v>
      </c>
      <c r="AT19" s="757">
        <v>15.181860410000001</v>
      </c>
      <c r="AU19" s="757">
        <v>14.11649952</v>
      </c>
      <c r="AV19" s="757">
        <v>12.944068</v>
      </c>
      <c r="AW19" s="757">
        <v>11.990164310000001</v>
      </c>
      <c r="AX19" s="757">
        <v>12.77776403</v>
      </c>
      <c r="AY19" s="757">
        <v>13.34632283</v>
      </c>
      <c r="AZ19" s="757">
        <v>12.6212035</v>
      </c>
      <c r="BA19" s="757">
        <v>12.63788132</v>
      </c>
      <c r="BB19" s="757">
        <v>11.52544556</v>
      </c>
      <c r="BC19" s="757">
        <v>12.127795259999999</v>
      </c>
      <c r="BD19" s="757">
        <v>12.60706746</v>
      </c>
      <c r="BE19" s="757">
        <v>14.888669999999999</v>
      </c>
      <c r="BF19" s="757">
        <v>14.62928</v>
      </c>
      <c r="BG19" s="758">
        <v>13.499219999999999</v>
      </c>
      <c r="BH19" s="758">
        <v>12.72988</v>
      </c>
      <c r="BI19" s="758">
        <v>11.811669999999999</v>
      </c>
      <c r="BJ19" s="758">
        <v>12.58234</v>
      </c>
      <c r="BK19" s="758">
        <v>13.20801</v>
      </c>
      <c r="BL19" s="758">
        <v>12.90274</v>
      </c>
      <c r="BM19" s="758">
        <v>12.45842</v>
      </c>
      <c r="BN19" s="758">
        <v>11.38458</v>
      </c>
      <c r="BO19" s="758">
        <v>11.99991</v>
      </c>
      <c r="BP19" s="758">
        <v>12.58648</v>
      </c>
      <c r="BQ19" s="758">
        <v>14.02807</v>
      </c>
      <c r="BR19" s="758">
        <v>14.549720000000001</v>
      </c>
      <c r="BS19" s="758">
        <v>13.386279999999999</v>
      </c>
      <c r="BT19" s="758">
        <v>12.673249999999999</v>
      </c>
      <c r="BU19" s="758">
        <v>11.76586</v>
      </c>
      <c r="BV19" s="758">
        <v>12.53637</v>
      </c>
    </row>
    <row r="20" spans="1:74" ht="11.1" customHeight="1" x14ac:dyDescent="0.2">
      <c r="A20" s="111" t="s">
        <v>1230</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16.01393212</v>
      </c>
      <c r="AN20" s="757">
        <v>14.05967727</v>
      </c>
      <c r="AO20" s="757">
        <v>14.813118490000001</v>
      </c>
      <c r="AP20" s="757">
        <v>13.861846269999999</v>
      </c>
      <c r="AQ20" s="757">
        <v>15.53792632</v>
      </c>
      <c r="AR20" s="757">
        <v>16.21186518</v>
      </c>
      <c r="AS20" s="757">
        <v>17.44325499</v>
      </c>
      <c r="AT20" s="757">
        <v>17.847480869999998</v>
      </c>
      <c r="AU20" s="757">
        <v>15.85063804</v>
      </c>
      <c r="AV20" s="757">
        <v>15.37140922</v>
      </c>
      <c r="AW20" s="757">
        <v>14.183287419999999</v>
      </c>
      <c r="AX20" s="757">
        <v>14.95452757</v>
      </c>
      <c r="AY20" s="757">
        <v>15.52717367</v>
      </c>
      <c r="AZ20" s="757">
        <v>14.02361292</v>
      </c>
      <c r="BA20" s="757">
        <v>15.00242048</v>
      </c>
      <c r="BB20" s="757">
        <v>13.55861502</v>
      </c>
      <c r="BC20" s="757">
        <v>14.44599103</v>
      </c>
      <c r="BD20" s="757">
        <v>15.059225420000001</v>
      </c>
      <c r="BE20" s="757">
        <v>18.09694</v>
      </c>
      <c r="BF20" s="757">
        <v>17.390650000000001</v>
      </c>
      <c r="BG20" s="758">
        <v>15.374599999999999</v>
      </c>
      <c r="BH20" s="758">
        <v>15.32723</v>
      </c>
      <c r="BI20" s="758">
        <v>13.92376</v>
      </c>
      <c r="BJ20" s="758">
        <v>15.137930000000001</v>
      </c>
      <c r="BK20" s="758">
        <v>15.47397</v>
      </c>
      <c r="BL20" s="758">
        <v>14.491059999999999</v>
      </c>
      <c r="BM20" s="758">
        <v>14.84093</v>
      </c>
      <c r="BN20" s="758">
        <v>13.56789</v>
      </c>
      <c r="BO20" s="758">
        <v>14.53181</v>
      </c>
      <c r="BP20" s="758">
        <v>15.38758</v>
      </c>
      <c r="BQ20" s="758">
        <v>16.593610000000002</v>
      </c>
      <c r="BR20" s="758">
        <v>17.48076</v>
      </c>
      <c r="BS20" s="758">
        <v>15.42464</v>
      </c>
      <c r="BT20" s="758">
        <v>15.3535</v>
      </c>
      <c r="BU20" s="758">
        <v>13.936450000000001</v>
      </c>
      <c r="BV20" s="758">
        <v>15.168329999999999</v>
      </c>
    </row>
    <row r="21" spans="1:74" ht="11.1" customHeight="1" x14ac:dyDescent="0.2">
      <c r="A21" s="111" t="s">
        <v>1231</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8.9409656500000008</v>
      </c>
      <c r="AN21" s="757">
        <v>8.1366604799999998</v>
      </c>
      <c r="AO21" s="757">
        <v>8.3267193400000004</v>
      </c>
      <c r="AP21" s="757">
        <v>7.8827080900000004</v>
      </c>
      <c r="AQ21" s="757">
        <v>8.6094425999999995</v>
      </c>
      <c r="AR21" s="757">
        <v>9.1933892499999992</v>
      </c>
      <c r="AS21" s="757">
        <v>9.7356722799999993</v>
      </c>
      <c r="AT21" s="757">
        <v>9.8613120199999997</v>
      </c>
      <c r="AU21" s="757">
        <v>8.6856457200000001</v>
      </c>
      <c r="AV21" s="757">
        <v>8.3200225499999991</v>
      </c>
      <c r="AW21" s="757">
        <v>8.1768318600000001</v>
      </c>
      <c r="AX21" s="757">
        <v>8.5233089700000004</v>
      </c>
      <c r="AY21" s="757">
        <v>8.8287105700000001</v>
      </c>
      <c r="AZ21" s="757">
        <v>8.2768377100000006</v>
      </c>
      <c r="BA21" s="757">
        <v>8.4986207799999995</v>
      </c>
      <c r="BB21" s="757">
        <v>7.5948014700000002</v>
      </c>
      <c r="BC21" s="757">
        <v>8.0646206399999993</v>
      </c>
      <c r="BD21" s="757">
        <v>8.5149029400000007</v>
      </c>
      <c r="BE21" s="757">
        <v>9.7681789999999999</v>
      </c>
      <c r="BF21" s="757">
        <v>9.7578279999999999</v>
      </c>
      <c r="BG21" s="758">
        <v>8.5800040000000006</v>
      </c>
      <c r="BH21" s="758">
        <v>8.3108020000000007</v>
      </c>
      <c r="BI21" s="758">
        <v>8.0633219999999994</v>
      </c>
      <c r="BJ21" s="758">
        <v>8.7049149999999997</v>
      </c>
      <c r="BK21" s="758">
        <v>8.8661429999999992</v>
      </c>
      <c r="BL21" s="758">
        <v>8.4577679999999997</v>
      </c>
      <c r="BM21" s="758">
        <v>8.4550560000000008</v>
      </c>
      <c r="BN21" s="758">
        <v>7.6634250000000002</v>
      </c>
      <c r="BO21" s="758">
        <v>8.1818279999999994</v>
      </c>
      <c r="BP21" s="758">
        <v>8.6583670000000001</v>
      </c>
      <c r="BQ21" s="758">
        <v>9.7996099999999995</v>
      </c>
      <c r="BR21" s="758">
        <v>9.8994079999999993</v>
      </c>
      <c r="BS21" s="758">
        <v>8.626595</v>
      </c>
      <c r="BT21" s="758">
        <v>8.3587399999999992</v>
      </c>
      <c r="BU21" s="758">
        <v>8.0964650000000002</v>
      </c>
      <c r="BV21" s="758">
        <v>8.7572639999999993</v>
      </c>
    </row>
    <row r="22" spans="1:74" ht="11.1" customHeight="1" x14ac:dyDescent="0.2">
      <c r="A22" s="111" t="s">
        <v>1232</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25.757998180000001</v>
      </c>
      <c r="AN22" s="757">
        <v>22.526246929999999</v>
      </c>
      <c r="AO22" s="757">
        <v>24.672215219999998</v>
      </c>
      <c r="AP22" s="757">
        <v>23.265878740000002</v>
      </c>
      <c r="AQ22" s="757">
        <v>26.66575125</v>
      </c>
      <c r="AR22" s="757">
        <v>28.50321353</v>
      </c>
      <c r="AS22" s="757">
        <v>29.932618909999999</v>
      </c>
      <c r="AT22" s="757">
        <v>30.380876629999999</v>
      </c>
      <c r="AU22" s="757">
        <v>29.370310929999999</v>
      </c>
      <c r="AV22" s="757">
        <v>26.447242710000001</v>
      </c>
      <c r="AW22" s="757">
        <v>24.644257060000001</v>
      </c>
      <c r="AX22" s="757">
        <v>24.21558555</v>
      </c>
      <c r="AY22" s="757">
        <v>25.332720949999999</v>
      </c>
      <c r="AZ22" s="757">
        <v>22.401504389999999</v>
      </c>
      <c r="BA22" s="757">
        <v>24.353374559999999</v>
      </c>
      <c r="BB22" s="757">
        <v>23.918550620000001</v>
      </c>
      <c r="BC22" s="757">
        <v>27.499749619999999</v>
      </c>
      <c r="BD22" s="757">
        <v>27.997568149999999</v>
      </c>
      <c r="BE22" s="757">
        <v>30.62839</v>
      </c>
      <c r="BF22" s="757">
        <v>30.849620000000002</v>
      </c>
      <c r="BG22" s="758">
        <v>27.815809999999999</v>
      </c>
      <c r="BH22" s="758">
        <v>25.86637</v>
      </c>
      <c r="BI22" s="758">
        <v>23.986419999999999</v>
      </c>
      <c r="BJ22" s="758">
        <v>24.552299999999999</v>
      </c>
      <c r="BK22" s="758">
        <v>25.50168</v>
      </c>
      <c r="BL22" s="758">
        <v>23.37256</v>
      </c>
      <c r="BM22" s="758">
        <v>23.962949999999999</v>
      </c>
      <c r="BN22" s="758">
        <v>23.954409999999999</v>
      </c>
      <c r="BO22" s="758">
        <v>26.393730000000001</v>
      </c>
      <c r="BP22" s="758">
        <v>27.73123</v>
      </c>
      <c r="BQ22" s="758">
        <v>29.332519999999999</v>
      </c>
      <c r="BR22" s="758">
        <v>29.540849999999999</v>
      </c>
      <c r="BS22" s="758">
        <v>27.824860000000001</v>
      </c>
      <c r="BT22" s="758">
        <v>25.93975</v>
      </c>
      <c r="BU22" s="758">
        <v>24.03585</v>
      </c>
      <c r="BV22" s="758">
        <v>24.63184</v>
      </c>
    </row>
    <row r="23" spans="1:74" ht="11.1" customHeight="1" x14ac:dyDescent="0.2">
      <c r="A23" s="111" t="s">
        <v>1233</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7.8746357800000002</v>
      </c>
      <c r="AN23" s="757">
        <v>6.9795099</v>
      </c>
      <c r="AO23" s="757">
        <v>6.8918708899999999</v>
      </c>
      <c r="AP23" s="757">
        <v>6.7503967500000002</v>
      </c>
      <c r="AQ23" s="757">
        <v>7.68424803</v>
      </c>
      <c r="AR23" s="757">
        <v>8.5872095799999997</v>
      </c>
      <c r="AS23" s="757">
        <v>9.1408457100000007</v>
      </c>
      <c r="AT23" s="757">
        <v>9.2478840000000009</v>
      </c>
      <c r="AU23" s="757">
        <v>8.8050837400000006</v>
      </c>
      <c r="AV23" s="757">
        <v>7.9976225400000001</v>
      </c>
      <c r="AW23" s="757">
        <v>6.9823456200000003</v>
      </c>
      <c r="AX23" s="757">
        <v>7.0990677700000004</v>
      </c>
      <c r="AY23" s="757">
        <v>7.3146905100000001</v>
      </c>
      <c r="AZ23" s="757">
        <v>6.7840790000000002</v>
      </c>
      <c r="BA23" s="757">
        <v>6.9300841399999999</v>
      </c>
      <c r="BB23" s="757">
        <v>6.7532615199999997</v>
      </c>
      <c r="BC23" s="757">
        <v>7.5693777200000003</v>
      </c>
      <c r="BD23" s="757">
        <v>8.1865973099999998</v>
      </c>
      <c r="BE23" s="757">
        <v>8.9722360000000005</v>
      </c>
      <c r="BF23" s="757">
        <v>9.4810680000000005</v>
      </c>
      <c r="BG23" s="758">
        <v>8.3670690000000008</v>
      </c>
      <c r="BH23" s="758">
        <v>7.7654259999999997</v>
      </c>
      <c r="BI23" s="758">
        <v>6.8542370000000004</v>
      </c>
      <c r="BJ23" s="758">
        <v>7.1280380000000001</v>
      </c>
      <c r="BK23" s="758">
        <v>7.4002829999999999</v>
      </c>
      <c r="BL23" s="758">
        <v>7.1583800000000002</v>
      </c>
      <c r="BM23" s="758">
        <v>6.9563839999999999</v>
      </c>
      <c r="BN23" s="758">
        <v>6.7883620000000002</v>
      </c>
      <c r="BO23" s="758">
        <v>7.4561820000000001</v>
      </c>
      <c r="BP23" s="758">
        <v>8.2175449999999994</v>
      </c>
      <c r="BQ23" s="758">
        <v>9.2431780000000003</v>
      </c>
      <c r="BR23" s="758">
        <v>9.1919500000000003</v>
      </c>
      <c r="BS23" s="758">
        <v>8.3736470000000001</v>
      </c>
      <c r="BT23" s="758">
        <v>7.7932480000000002</v>
      </c>
      <c r="BU23" s="758">
        <v>6.873246</v>
      </c>
      <c r="BV23" s="758">
        <v>7.1501599999999996</v>
      </c>
    </row>
    <row r="24" spans="1:74" ht="11.1" customHeight="1" x14ac:dyDescent="0.2">
      <c r="A24" s="111" t="s">
        <v>1234</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16.55456178</v>
      </c>
      <c r="AN24" s="757">
        <v>13.93520786</v>
      </c>
      <c r="AO24" s="757">
        <v>14.599109520000001</v>
      </c>
      <c r="AP24" s="757">
        <v>14.54165718</v>
      </c>
      <c r="AQ24" s="757">
        <v>16.646419810000001</v>
      </c>
      <c r="AR24" s="757">
        <v>18.803678420000001</v>
      </c>
      <c r="AS24" s="757">
        <v>19.856407430000001</v>
      </c>
      <c r="AT24" s="757">
        <v>20.149627729999999</v>
      </c>
      <c r="AU24" s="757">
        <v>18.589653370000001</v>
      </c>
      <c r="AV24" s="757">
        <v>17.812258580000002</v>
      </c>
      <c r="AW24" s="757">
        <v>14.840159209999999</v>
      </c>
      <c r="AX24" s="757">
        <v>14.895291289999999</v>
      </c>
      <c r="AY24" s="757">
        <v>15.291096599999999</v>
      </c>
      <c r="AZ24" s="757">
        <v>15.07084482</v>
      </c>
      <c r="BA24" s="757">
        <v>14.640339880000001</v>
      </c>
      <c r="BB24" s="757">
        <v>15.231987309999999</v>
      </c>
      <c r="BC24" s="757">
        <v>15.92492813</v>
      </c>
      <c r="BD24" s="757">
        <v>17.293405270000001</v>
      </c>
      <c r="BE24" s="757">
        <v>19.188610000000001</v>
      </c>
      <c r="BF24" s="757">
        <v>20.93638</v>
      </c>
      <c r="BG24" s="758">
        <v>19.089729999999999</v>
      </c>
      <c r="BH24" s="758">
        <v>18.20391</v>
      </c>
      <c r="BI24" s="758">
        <v>14.96236</v>
      </c>
      <c r="BJ24" s="758">
        <v>15.238860000000001</v>
      </c>
      <c r="BK24" s="758">
        <v>15.72199</v>
      </c>
      <c r="BL24" s="758">
        <v>16.08813</v>
      </c>
      <c r="BM24" s="758">
        <v>14.95627</v>
      </c>
      <c r="BN24" s="758">
        <v>15.671849999999999</v>
      </c>
      <c r="BO24" s="758">
        <v>16.335699999999999</v>
      </c>
      <c r="BP24" s="758">
        <v>17.801559999999998</v>
      </c>
      <c r="BQ24" s="758">
        <v>20.29655</v>
      </c>
      <c r="BR24" s="758">
        <v>20.987189999999998</v>
      </c>
      <c r="BS24" s="758">
        <v>19.198789999999999</v>
      </c>
      <c r="BT24" s="758">
        <v>18.473759999999999</v>
      </c>
      <c r="BU24" s="758">
        <v>15.176679999999999</v>
      </c>
      <c r="BV24" s="758">
        <v>15.456810000000001</v>
      </c>
    </row>
    <row r="25" spans="1:74" ht="11.1" customHeight="1" x14ac:dyDescent="0.2">
      <c r="A25" s="111" t="s">
        <v>1235</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7.6122816899999997</v>
      </c>
      <c r="AN25" s="757">
        <v>7.1192101799999996</v>
      </c>
      <c r="AO25" s="757">
        <v>7.6229903600000002</v>
      </c>
      <c r="AP25" s="757">
        <v>7.5280382699999997</v>
      </c>
      <c r="AQ25" s="757">
        <v>8.1704710800000004</v>
      </c>
      <c r="AR25" s="757">
        <v>8.8194829200000004</v>
      </c>
      <c r="AS25" s="757">
        <v>9.7748287999999999</v>
      </c>
      <c r="AT25" s="757">
        <v>9.8360088500000007</v>
      </c>
      <c r="AU25" s="757">
        <v>8.8121918899999994</v>
      </c>
      <c r="AV25" s="757">
        <v>7.9916273599999998</v>
      </c>
      <c r="AW25" s="757">
        <v>7.4192625899999998</v>
      </c>
      <c r="AX25" s="757">
        <v>7.7466099899999996</v>
      </c>
      <c r="AY25" s="757">
        <v>7.8129092900000003</v>
      </c>
      <c r="AZ25" s="757">
        <v>7.2541661399999997</v>
      </c>
      <c r="BA25" s="757">
        <v>7.5969764299999998</v>
      </c>
      <c r="BB25" s="757">
        <v>7.5760604499999999</v>
      </c>
      <c r="BC25" s="757">
        <v>7.8552908199999996</v>
      </c>
      <c r="BD25" s="757">
        <v>8.4632849199999995</v>
      </c>
      <c r="BE25" s="757">
        <v>9.6168169999999993</v>
      </c>
      <c r="BF25" s="757">
        <v>10.22354</v>
      </c>
      <c r="BG25" s="758">
        <v>8.7161770000000001</v>
      </c>
      <c r="BH25" s="758">
        <v>8.1060949999999998</v>
      </c>
      <c r="BI25" s="758">
        <v>7.4767919999999997</v>
      </c>
      <c r="BJ25" s="758">
        <v>7.8243</v>
      </c>
      <c r="BK25" s="758">
        <v>7.8703519999999996</v>
      </c>
      <c r="BL25" s="758">
        <v>7.5015799999999997</v>
      </c>
      <c r="BM25" s="758">
        <v>7.6775169999999999</v>
      </c>
      <c r="BN25" s="758">
        <v>7.6237870000000001</v>
      </c>
      <c r="BO25" s="758">
        <v>8.2114419999999999</v>
      </c>
      <c r="BP25" s="758">
        <v>8.7913300000000003</v>
      </c>
      <c r="BQ25" s="758">
        <v>9.9413490000000007</v>
      </c>
      <c r="BR25" s="758">
        <v>9.7372920000000001</v>
      </c>
      <c r="BS25" s="758">
        <v>8.7737379999999998</v>
      </c>
      <c r="BT25" s="758">
        <v>8.2106879999999993</v>
      </c>
      <c r="BU25" s="758">
        <v>7.5729829999999998</v>
      </c>
      <c r="BV25" s="758">
        <v>7.9239230000000003</v>
      </c>
    </row>
    <row r="26" spans="1:74" ht="11.1" customHeight="1" x14ac:dyDescent="0.2">
      <c r="A26" s="111" t="s">
        <v>1236</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13.135390360000001</v>
      </c>
      <c r="AN26" s="757">
        <v>12.16645123</v>
      </c>
      <c r="AO26" s="757">
        <v>13.8006476</v>
      </c>
      <c r="AP26" s="757">
        <v>12.75150232</v>
      </c>
      <c r="AQ26" s="757">
        <v>12.487986080000001</v>
      </c>
      <c r="AR26" s="757">
        <v>13.371515820000001</v>
      </c>
      <c r="AS26" s="757">
        <v>14.793869239999999</v>
      </c>
      <c r="AT26" s="757">
        <v>16.290439060000001</v>
      </c>
      <c r="AU26" s="757">
        <v>12.372470270000001</v>
      </c>
      <c r="AV26" s="757">
        <v>14.25779715</v>
      </c>
      <c r="AW26" s="757">
        <v>11.850762810000001</v>
      </c>
      <c r="AX26" s="757">
        <v>12.81352701</v>
      </c>
      <c r="AY26" s="757">
        <v>13.167572789999999</v>
      </c>
      <c r="AZ26" s="757">
        <v>11.81438313</v>
      </c>
      <c r="BA26" s="757">
        <v>13.06213743</v>
      </c>
      <c r="BB26" s="757">
        <v>12.534956530000001</v>
      </c>
      <c r="BC26" s="757">
        <v>12.912016080000001</v>
      </c>
      <c r="BD26" s="757">
        <v>12.47634335</v>
      </c>
      <c r="BE26" s="757">
        <v>14.78331</v>
      </c>
      <c r="BF26" s="757">
        <v>15.72565</v>
      </c>
      <c r="BG26" s="758">
        <v>12.38261</v>
      </c>
      <c r="BH26" s="758">
        <v>14.262589999999999</v>
      </c>
      <c r="BI26" s="758">
        <v>11.87567</v>
      </c>
      <c r="BJ26" s="758">
        <v>12.81108</v>
      </c>
      <c r="BK26" s="758">
        <v>13.20547</v>
      </c>
      <c r="BL26" s="758">
        <v>12.134180000000001</v>
      </c>
      <c r="BM26" s="758">
        <v>13.2254</v>
      </c>
      <c r="BN26" s="758">
        <v>12.631550000000001</v>
      </c>
      <c r="BO26" s="758">
        <v>12.91569</v>
      </c>
      <c r="BP26" s="758">
        <v>12.61565</v>
      </c>
      <c r="BQ26" s="758">
        <v>14.91452</v>
      </c>
      <c r="BR26" s="758">
        <v>15.94824</v>
      </c>
      <c r="BS26" s="758">
        <v>12.28253</v>
      </c>
      <c r="BT26" s="758">
        <v>14.322150000000001</v>
      </c>
      <c r="BU26" s="758">
        <v>11.91503</v>
      </c>
      <c r="BV26" s="758">
        <v>12.85543</v>
      </c>
    </row>
    <row r="27" spans="1:74" ht="11.1" customHeight="1" x14ac:dyDescent="0.2">
      <c r="A27" s="111" t="s">
        <v>1237</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0.48946613999999999</v>
      </c>
      <c r="AN27" s="757">
        <v>0.46331418000000002</v>
      </c>
      <c r="AO27" s="757">
        <v>0.47115263000000002</v>
      </c>
      <c r="AP27" s="757">
        <v>0.46876552999999999</v>
      </c>
      <c r="AQ27" s="757">
        <v>0.46415551999999999</v>
      </c>
      <c r="AR27" s="757">
        <v>0.46246156999999999</v>
      </c>
      <c r="AS27" s="757">
        <v>0.48710309000000002</v>
      </c>
      <c r="AT27" s="757">
        <v>0.49366425000000003</v>
      </c>
      <c r="AU27" s="757">
        <v>0.46885542000000002</v>
      </c>
      <c r="AV27" s="757">
        <v>0.48794878000000003</v>
      </c>
      <c r="AW27" s="757">
        <v>0.47159735000000003</v>
      </c>
      <c r="AX27" s="757">
        <v>0.47109994999999999</v>
      </c>
      <c r="AY27" s="757">
        <v>0.48477056000000002</v>
      </c>
      <c r="AZ27" s="757">
        <v>0.43482399999999999</v>
      </c>
      <c r="BA27" s="757">
        <v>0.45313397999999999</v>
      </c>
      <c r="BB27" s="757">
        <v>0.45243522000000003</v>
      </c>
      <c r="BC27" s="757">
        <v>0.46267919000000002</v>
      </c>
      <c r="BD27" s="757">
        <v>0.46510984999999999</v>
      </c>
      <c r="BE27" s="757">
        <v>0.48565510000000001</v>
      </c>
      <c r="BF27" s="757">
        <v>0.48980940000000001</v>
      </c>
      <c r="BG27" s="758">
        <v>0.4651266</v>
      </c>
      <c r="BH27" s="758">
        <v>0.48397010000000001</v>
      </c>
      <c r="BI27" s="758">
        <v>0.46768530000000003</v>
      </c>
      <c r="BJ27" s="758">
        <v>0.46721679999999999</v>
      </c>
      <c r="BK27" s="758">
        <v>0.48068450000000001</v>
      </c>
      <c r="BL27" s="758">
        <v>0.44649699999999998</v>
      </c>
      <c r="BM27" s="758">
        <v>0.4492333</v>
      </c>
      <c r="BN27" s="758">
        <v>0.44858890000000001</v>
      </c>
      <c r="BO27" s="758">
        <v>0.45881810000000001</v>
      </c>
      <c r="BP27" s="758">
        <v>0.4612985</v>
      </c>
      <c r="BQ27" s="758">
        <v>0.47956599999999999</v>
      </c>
      <c r="BR27" s="758">
        <v>0.48601319999999998</v>
      </c>
      <c r="BS27" s="758">
        <v>0.46151910000000002</v>
      </c>
      <c r="BT27" s="758">
        <v>0.48027399999999998</v>
      </c>
      <c r="BU27" s="758">
        <v>0.46411970000000002</v>
      </c>
      <c r="BV27" s="758">
        <v>0.46360570000000001</v>
      </c>
    </row>
    <row r="28" spans="1:74" ht="11.1" customHeight="1" x14ac:dyDescent="0.2">
      <c r="A28" s="111" t="s">
        <v>1238</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114.61819814</v>
      </c>
      <c r="AN28" s="757">
        <v>102.00140899</v>
      </c>
      <c r="AO28" s="757">
        <v>107.88634867</v>
      </c>
      <c r="AP28" s="757">
        <v>102.92153016</v>
      </c>
      <c r="AQ28" s="757">
        <v>112.59742369999999</v>
      </c>
      <c r="AR28" s="757">
        <v>121.57842289</v>
      </c>
      <c r="AS28" s="757">
        <v>130.91645151</v>
      </c>
      <c r="AT28" s="757">
        <v>134.47932763</v>
      </c>
      <c r="AU28" s="757">
        <v>121.58127095</v>
      </c>
      <c r="AV28" s="757">
        <v>115.86052389</v>
      </c>
      <c r="AW28" s="757">
        <v>104.62198574</v>
      </c>
      <c r="AX28" s="757">
        <v>107.67834039</v>
      </c>
      <c r="AY28" s="757">
        <v>111.61347904</v>
      </c>
      <c r="AZ28" s="757">
        <v>102.68987334000001</v>
      </c>
      <c r="BA28" s="757">
        <v>107.42171236999999</v>
      </c>
      <c r="BB28" s="757">
        <v>103.16625496</v>
      </c>
      <c r="BC28" s="757">
        <v>110.82276840999999</v>
      </c>
      <c r="BD28" s="757">
        <v>115.24644789</v>
      </c>
      <c r="BE28" s="757">
        <v>131.31139999999999</v>
      </c>
      <c r="BF28" s="757">
        <v>134.2372</v>
      </c>
      <c r="BG28" s="758">
        <v>118.7077</v>
      </c>
      <c r="BH28" s="758">
        <v>115.28440000000001</v>
      </c>
      <c r="BI28" s="758">
        <v>103.4294</v>
      </c>
      <c r="BJ28" s="758">
        <v>108.5746</v>
      </c>
      <c r="BK28" s="758">
        <v>112.1853</v>
      </c>
      <c r="BL28" s="758">
        <v>106.6482</v>
      </c>
      <c r="BM28" s="758">
        <v>107.1516</v>
      </c>
      <c r="BN28" s="758">
        <v>103.68300000000001</v>
      </c>
      <c r="BO28" s="758">
        <v>110.39109999999999</v>
      </c>
      <c r="BP28" s="758">
        <v>116.3977</v>
      </c>
      <c r="BQ28" s="758">
        <v>129.13999999999999</v>
      </c>
      <c r="BR28" s="758">
        <v>132.67609999999999</v>
      </c>
      <c r="BS28" s="758">
        <v>118.72</v>
      </c>
      <c r="BT28" s="758">
        <v>115.7734</v>
      </c>
      <c r="BU28" s="758">
        <v>103.7788</v>
      </c>
      <c r="BV28" s="758">
        <v>109.001</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60"/>
      <c r="BH29" s="760"/>
      <c r="BI29" s="760"/>
      <c r="BJ29" s="760"/>
      <c r="BK29" s="760"/>
      <c r="BL29" s="760"/>
      <c r="BM29" s="760"/>
      <c r="BN29" s="760"/>
      <c r="BO29" s="760"/>
      <c r="BP29" s="760"/>
      <c r="BQ29" s="760"/>
      <c r="BR29" s="760"/>
      <c r="BS29" s="760"/>
      <c r="BT29" s="760"/>
      <c r="BU29" s="760"/>
      <c r="BV29" s="760"/>
    </row>
    <row r="30" spans="1:74" ht="11.1" customHeight="1" x14ac:dyDescent="0.2">
      <c r="A30" s="111" t="s">
        <v>1239</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1.28089616</v>
      </c>
      <c r="AN30" s="757">
        <v>1.2316635300000001</v>
      </c>
      <c r="AO30" s="757">
        <v>1.2736783</v>
      </c>
      <c r="AP30" s="757">
        <v>1.25446401</v>
      </c>
      <c r="AQ30" s="757">
        <v>1.3828850399999999</v>
      </c>
      <c r="AR30" s="757">
        <v>1.3121205300000001</v>
      </c>
      <c r="AS30" s="757">
        <v>1.3921068999999999</v>
      </c>
      <c r="AT30" s="757">
        <v>1.56290916</v>
      </c>
      <c r="AU30" s="757">
        <v>1.3516156800000001</v>
      </c>
      <c r="AV30" s="757">
        <v>1.40619425</v>
      </c>
      <c r="AW30" s="757">
        <v>1.30247102</v>
      </c>
      <c r="AX30" s="757">
        <v>1.29578386</v>
      </c>
      <c r="AY30" s="757">
        <v>1.2988628099999999</v>
      </c>
      <c r="AZ30" s="757">
        <v>1.11362118</v>
      </c>
      <c r="BA30" s="757">
        <v>1.3555735</v>
      </c>
      <c r="BB30" s="757">
        <v>1.2760924</v>
      </c>
      <c r="BC30" s="757">
        <v>1.32291117</v>
      </c>
      <c r="BD30" s="757">
        <v>1.2101416899999999</v>
      </c>
      <c r="BE30" s="757">
        <v>1.3387100000000001</v>
      </c>
      <c r="BF30" s="757">
        <v>1.5398309999999999</v>
      </c>
      <c r="BG30" s="758">
        <v>1.3636820000000001</v>
      </c>
      <c r="BH30" s="758">
        <v>1.4149890000000001</v>
      </c>
      <c r="BI30" s="758">
        <v>1.3190299999999999</v>
      </c>
      <c r="BJ30" s="758">
        <v>1.331615</v>
      </c>
      <c r="BK30" s="758">
        <v>1.322632</v>
      </c>
      <c r="BL30" s="758">
        <v>1.1694260000000001</v>
      </c>
      <c r="BM30" s="758">
        <v>1.3753949999999999</v>
      </c>
      <c r="BN30" s="758">
        <v>1.289669</v>
      </c>
      <c r="BO30" s="758">
        <v>1.3314619999999999</v>
      </c>
      <c r="BP30" s="758">
        <v>1.212547</v>
      </c>
      <c r="BQ30" s="758">
        <v>1.3262860000000001</v>
      </c>
      <c r="BR30" s="758">
        <v>1.580678</v>
      </c>
      <c r="BS30" s="758">
        <v>1.3466959999999999</v>
      </c>
      <c r="BT30" s="758">
        <v>1.397127</v>
      </c>
      <c r="BU30" s="758">
        <v>1.302843</v>
      </c>
      <c r="BV30" s="758">
        <v>1.3156479999999999</v>
      </c>
    </row>
    <row r="31" spans="1:74" ht="11.1" customHeight="1" x14ac:dyDescent="0.2">
      <c r="A31" s="111" t="s">
        <v>1240</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5.9306812100000004</v>
      </c>
      <c r="AN31" s="757">
        <v>5.9045005599999998</v>
      </c>
      <c r="AO31" s="757">
        <v>5.8322097900000003</v>
      </c>
      <c r="AP31" s="757">
        <v>5.8375182199999998</v>
      </c>
      <c r="AQ31" s="757">
        <v>6.02447774</v>
      </c>
      <c r="AR31" s="757">
        <v>5.8364070699999999</v>
      </c>
      <c r="AS31" s="757">
        <v>6.44742047</v>
      </c>
      <c r="AT31" s="757">
        <v>6.7413422599999997</v>
      </c>
      <c r="AU31" s="757">
        <v>6.4972686800000004</v>
      </c>
      <c r="AV31" s="757">
        <v>5.9150441999999996</v>
      </c>
      <c r="AW31" s="757">
        <v>5.73318321</v>
      </c>
      <c r="AX31" s="757">
        <v>6.3294004700000004</v>
      </c>
      <c r="AY31" s="757">
        <v>6.0315274299999997</v>
      </c>
      <c r="AZ31" s="757">
        <v>5.7640205599999996</v>
      </c>
      <c r="BA31" s="757">
        <v>5.8955464600000003</v>
      </c>
      <c r="BB31" s="757">
        <v>5.6994821599999996</v>
      </c>
      <c r="BC31" s="757">
        <v>5.7672179699999999</v>
      </c>
      <c r="BD31" s="757">
        <v>6.0503528800000002</v>
      </c>
      <c r="BE31" s="757">
        <v>6.4488849999999998</v>
      </c>
      <c r="BF31" s="757">
        <v>6.5529950000000001</v>
      </c>
      <c r="BG31" s="758">
        <v>6.4088960000000004</v>
      </c>
      <c r="BH31" s="758">
        <v>5.8174910000000004</v>
      </c>
      <c r="BI31" s="758">
        <v>5.6183750000000003</v>
      </c>
      <c r="BJ31" s="758">
        <v>6.168939</v>
      </c>
      <c r="BK31" s="758">
        <v>5.8991930000000004</v>
      </c>
      <c r="BL31" s="758">
        <v>5.8792450000000001</v>
      </c>
      <c r="BM31" s="758">
        <v>5.8181320000000003</v>
      </c>
      <c r="BN31" s="758">
        <v>5.6263909999999999</v>
      </c>
      <c r="BO31" s="758">
        <v>5.7052110000000003</v>
      </c>
      <c r="BP31" s="758">
        <v>5.9808529999999998</v>
      </c>
      <c r="BQ31" s="758">
        <v>6.1121340000000002</v>
      </c>
      <c r="BR31" s="758">
        <v>6.6596659999999996</v>
      </c>
      <c r="BS31" s="758">
        <v>6.3557880000000004</v>
      </c>
      <c r="BT31" s="758">
        <v>5.7694520000000002</v>
      </c>
      <c r="BU31" s="758">
        <v>5.5733240000000004</v>
      </c>
      <c r="BV31" s="758">
        <v>6.1190899999999999</v>
      </c>
    </row>
    <row r="32" spans="1:74" ht="11.1" customHeight="1" x14ac:dyDescent="0.2">
      <c r="A32" s="111" t="s">
        <v>1241</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14.981253450000001</v>
      </c>
      <c r="AN32" s="757">
        <v>14.386552350000001</v>
      </c>
      <c r="AO32" s="757">
        <v>15.532083030000001</v>
      </c>
      <c r="AP32" s="757">
        <v>14.68612121</v>
      </c>
      <c r="AQ32" s="757">
        <v>16.16741021</v>
      </c>
      <c r="AR32" s="757">
        <v>16.19851688</v>
      </c>
      <c r="AS32" s="757">
        <v>16.18658495</v>
      </c>
      <c r="AT32" s="757">
        <v>17.16785879</v>
      </c>
      <c r="AU32" s="757">
        <v>15.425310400000001</v>
      </c>
      <c r="AV32" s="757">
        <v>15.570624799999999</v>
      </c>
      <c r="AW32" s="757">
        <v>14.938386080000001</v>
      </c>
      <c r="AX32" s="757">
        <v>14.841175379999999</v>
      </c>
      <c r="AY32" s="757">
        <v>15.32833568</v>
      </c>
      <c r="AZ32" s="757">
        <v>14.20291052</v>
      </c>
      <c r="BA32" s="757">
        <v>15.30760594</v>
      </c>
      <c r="BB32" s="757">
        <v>14.70725431</v>
      </c>
      <c r="BC32" s="757">
        <v>15.452380509999999</v>
      </c>
      <c r="BD32" s="757">
        <v>15.18575268</v>
      </c>
      <c r="BE32" s="757">
        <v>15.485620000000001</v>
      </c>
      <c r="BF32" s="757">
        <v>16.373699999999999</v>
      </c>
      <c r="BG32" s="758">
        <v>15.102959999999999</v>
      </c>
      <c r="BH32" s="758">
        <v>15.19562</v>
      </c>
      <c r="BI32" s="758">
        <v>14.530390000000001</v>
      </c>
      <c r="BJ32" s="758">
        <v>14.33972</v>
      </c>
      <c r="BK32" s="758">
        <v>14.93614</v>
      </c>
      <c r="BL32" s="758">
        <v>14.433260000000001</v>
      </c>
      <c r="BM32" s="758">
        <v>15.03529</v>
      </c>
      <c r="BN32" s="758">
        <v>14.45904</v>
      </c>
      <c r="BO32" s="758">
        <v>15.24226</v>
      </c>
      <c r="BP32" s="758">
        <v>14.88387</v>
      </c>
      <c r="BQ32" s="758">
        <v>14.910030000000001</v>
      </c>
      <c r="BR32" s="758">
        <v>16.53688</v>
      </c>
      <c r="BS32" s="758">
        <v>14.86927</v>
      </c>
      <c r="BT32" s="758">
        <v>14.96429</v>
      </c>
      <c r="BU32" s="758">
        <v>14.31817</v>
      </c>
      <c r="BV32" s="758">
        <v>14.13462</v>
      </c>
    </row>
    <row r="33" spans="1:74" ht="11.1" customHeight="1" x14ac:dyDescent="0.2">
      <c r="A33" s="111" t="s">
        <v>1242</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7.0496128799999997</v>
      </c>
      <c r="AN33" s="757">
        <v>6.73816652</v>
      </c>
      <c r="AO33" s="757">
        <v>7.1246944900000004</v>
      </c>
      <c r="AP33" s="757">
        <v>7.0046078500000002</v>
      </c>
      <c r="AQ33" s="757">
        <v>7.51215133</v>
      </c>
      <c r="AR33" s="757">
        <v>7.4604485800000004</v>
      </c>
      <c r="AS33" s="757">
        <v>7.9173676000000004</v>
      </c>
      <c r="AT33" s="757">
        <v>8.2281021899999995</v>
      </c>
      <c r="AU33" s="757">
        <v>7.4855160999999999</v>
      </c>
      <c r="AV33" s="757">
        <v>7.4329236400000003</v>
      </c>
      <c r="AW33" s="757">
        <v>7.3325747100000003</v>
      </c>
      <c r="AX33" s="757">
        <v>7.1867263299999999</v>
      </c>
      <c r="AY33" s="757">
        <v>7.29036185</v>
      </c>
      <c r="AZ33" s="757">
        <v>6.7027670199999996</v>
      </c>
      <c r="BA33" s="757">
        <v>7.1237210400000004</v>
      </c>
      <c r="BB33" s="757">
        <v>7.2405232699999997</v>
      </c>
      <c r="BC33" s="757">
        <v>7.4082396900000003</v>
      </c>
      <c r="BD33" s="757">
        <v>7.3101684100000002</v>
      </c>
      <c r="BE33" s="757">
        <v>7.7938150000000004</v>
      </c>
      <c r="BF33" s="757">
        <v>8.1561649999999997</v>
      </c>
      <c r="BG33" s="758">
        <v>7.3993849999999997</v>
      </c>
      <c r="BH33" s="758">
        <v>7.3760089999999998</v>
      </c>
      <c r="BI33" s="758">
        <v>7.26905</v>
      </c>
      <c r="BJ33" s="758">
        <v>7.1057680000000003</v>
      </c>
      <c r="BK33" s="758">
        <v>7.2428439999999998</v>
      </c>
      <c r="BL33" s="758">
        <v>6.9554929999999997</v>
      </c>
      <c r="BM33" s="758">
        <v>7.1652259999999997</v>
      </c>
      <c r="BN33" s="758">
        <v>7.2824720000000003</v>
      </c>
      <c r="BO33" s="758">
        <v>7.4628329999999998</v>
      </c>
      <c r="BP33" s="758">
        <v>7.363029</v>
      </c>
      <c r="BQ33" s="758">
        <v>7.9190959999999997</v>
      </c>
      <c r="BR33" s="758">
        <v>8.1596229999999998</v>
      </c>
      <c r="BS33" s="758">
        <v>7.4606810000000001</v>
      </c>
      <c r="BT33" s="758">
        <v>7.4358279999999999</v>
      </c>
      <c r="BU33" s="758">
        <v>7.3290240000000004</v>
      </c>
      <c r="BV33" s="758">
        <v>7.1636340000000001</v>
      </c>
    </row>
    <row r="34" spans="1:74" ht="11.1" customHeight="1" x14ac:dyDescent="0.2">
      <c r="A34" s="111" t="s">
        <v>1243</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11.06774618</v>
      </c>
      <c r="AN34" s="757">
        <v>10.28490766</v>
      </c>
      <c r="AO34" s="757">
        <v>11.61484559</v>
      </c>
      <c r="AP34" s="757">
        <v>11.04265039</v>
      </c>
      <c r="AQ34" s="757">
        <v>12.300998849999999</v>
      </c>
      <c r="AR34" s="757">
        <v>11.96164029</v>
      </c>
      <c r="AS34" s="757">
        <v>12.52938052</v>
      </c>
      <c r="AT34" s="757">
        <v>12.72502435</v>
      </c>
      <c r="AU34" s="757">
        <v>11.89551953</v>
      </c>
      <c r="AV34" s="757">
        <v>11.96016558</v>
      </c>
      <c r="AW34" s="757">
        <v>11.26943314</v>
      </c>
      <c r="AX34" s="757">
        <v>10.78257814</v>
      </c>
      <c r="AY34" s="757">
        <v>11.425403859999999</v>
      </c>
      <c r="AZ34" s="757">
        <v>10.253984519999999</v>
      </c>
      <c r="BA34" s="757">
        <v>11.3118015</v>
      </c>
      <c r="BB34" s="757">
        <v>11.20203955</v>
      </c>
      <c r="BC34" s="757">
        <v>11.97608501</v>
      </c>
      <c r="BD34" s="757">
        <v>11.56759911</v>
      </c>
      <c r="BE34" s="757">
        <v>12.079190000000001</v>
      </c>
      <c r="BF34" s="757">
        <v>12.221159999999999</v>
      </c>
      <c r="BG34" s="758">
        <v>11.42224</v>
      </c>
      <c r="BH34" s="758">
        <v>11.48784</v>
      </c>
      <c r="BI34" s="758">
        <v>10.79884</v>
      </c>
      <c r="BJ34" s="758">
        <v>10.264889999999999</v>
      </c>
      <c r="BK34" s="758">
        <v>10.93379</v>
      </c>
      <c r="BL34" s="758">
        <v>10.244070000000001</v>
      </c>
      <c r="BM34" s="758">
        <v>10.936970000000001</v>
      </c>
      <c r="BN34" s="758">
        <v>10.83113</v>
      </c>
      <c r="BO34" s="758">
        <v>11.61772</v>
      </c>
      <c r="BP34" s="758">
        <v>11.19999</v>
      </c>
      <c r="BQ34" s="758">
        <v>11.400270000000001</v>
      </c>
      <c r="BR34" s="758">
        <v>11.553190000000001</v>
      </c>
      <c r="BS34" s="758">
        <v>11.10519</v>
      </c>
      <c r="BT34" s="758">
        <v>11.164859999999999</v>
      </c>
      <c r="BU34" s="758">
        <v>10.494199999999999</v>
      </c>
      <c r="BV34" s="758">
        <v>9.9750800000000002</v>
      </c>
    </row>
    <row r="35" spans="1:74" ht="11.1" customHeight="1" x14ac:dyDescent="0.2">
      <c r="A35" s="111" t="s">
        <v>1244</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7.8116904900000002</v>
      </c>
      <c r="AN35" s="757">
        <v>7.3108628199999997</v>
      </c>
      <c r="AO35" s="757">
        <v>8.0269680900000004</v>
      </c>
      <c r="AP35" s="757">
        <v>7.7029816899999997</v>
      </c>
      <c r="AQ35" s="757">
        <v>8.05590619</v>
      </c>
      <c r="AR35" s="757">
        <v>7.99403197</v>
      </c>
      <c r="AS35" s="757">
        <v>8.2901881700000004</v>
      </c>
      <c r="AT35" s="757">
        <v>9.9189276700000004</v>
      </c>
      <c r="AU35" s="757">
        <v>8.1452224199999996</v>
      </c>
      <c r="AV35" s="757">
        <v>8.3000350600000008</v>
      </c>
      <c r="AW35" s="757">
        <v>7.8783194700000001</v>
      </c>
      <c r="AX35" s="757">
        <v>7.81885472</v>
      </c>
      <c r="AY35" s="757">
        <v>8.0314901299999999</v>
      </c>
      <c r="AZ35" s="757">
        <v>7.4955067900000003</v>
      </c>
      <c r="BA35" s="757">
        <v>7.9162131599999999</v>
      </c>
      <c r="BB35" s="757">
        <v>7.79023456</v>
      </c>
      <c r="BC35" s="757">
        <v>8.1599550799999996</v>
      </c>
      <c r="BD35" s="757">
        <v>7.9233440499999999</v>
      </c>
      <c r="BE35" s="757">
        <v>8.1554920000000006</v>
      </c>
      <c r="BF35" s="757">
        <v>9.7256680000000006</v>
      </c>
      <c r="BG35" s="758">
        <v>7.758756</v>
      </c>
      <c r="BH35" s="758">
        <v>7.9217259999999996</v>
      </c>
      <c r="BI35" s="758">
        <v>7.5201659999999997</v>
      </c>
      <c r="BJ35" s="758">
        <v>7.4454909999999996</v>
      </c>
      <c r="BK35" s="758">
        <v>7.6802020000000004</v>
      </c>
      <c r="BL35" s="758">
        <v>7.4798600000000004</v>
      </c>
      <c r="BM35" s="758">
        <v>7.6418860000000004</v>
      </c>
      <c r="BN35" s="758">
        <v>7.5320840000000002</v>
      </c>
      <c r="BO35" s="758">
        <v>7.9034649999999997</v>
      </c>
      <c r="BP35" s="758">
        <v>7.6638869999999999</v>
      </c>
      <c r="BQ35" s="758">
        <v>7.9453880000000003</v>
      </c>
      <c r="BR35" s="758">
        <v>9.1466560000000001</v>
      </c>
      <c r="BS35" s="758">
        <v>7.5346339999999996</v>
      </c>
      <c r="BT35" s="758">
        <v>7.697171</v>
      </c>
      <c r="BU35" s="758">
        <v>7.3081899999999997</v>
      </c>
      <c r="BV35" s="758">
        <v>7.2341069999999998</v>
      </c>
    </row>
    <row r="36" spans="1:74" ht="11.1" customHeight="1" x14ac:dyDescent="0.2">
      <c r="A36" s="111" t="s">
        <v>1245</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14.450736190000001</v>
      </c>
      <c r="AN36" s="757">
        <v>13.561435100000001</v>
      </c>
      <c r="AO36" s="757">
        <v>14.01929857</v>
      </c>
      <c r="AP36" s="757">
        <v>14.45281759</v>
      </c>
      <c r="AQ36" s="757">
        <v>15.55157305</v>
      </c>
      <c r="AR36" s="757">
        <v>15.470885709999999</v>
      </c>
      <c r="AS36" s="757">
        <v>15.86246184</v>
      </c>
      <c r="AT36" s="757">
        <v>16.48749742</v>
      </c>
      <c r="AU36" s="757">
        <v>15.4796171</v>
      </c>
      <c r="AV36" s="757">
        <v>15.689990679999999</v>
      </c>
      <c r="AW36" s="757">
        <v>14.57459847</v>
      </c>
      <c r="AX36" s="757">
        <v>14.419505060000001</v>
      </c>
      <c r="AY36" s="757">
        <v>15.06833013</v>
      </c>
      <c r="AZ36" s="757">
        <v>14.389075679999999</v>
      </c>
      <c r="BA36" s="757">
        <v>14.789817340000001</v>
      </c>
      <c r="BB36" s="757">
        <v>15.22280297</v>
      </c>
      <c r="BC36" s="757">
        <v>16.153873260000001</v>
      </c>
      <c r="BD36" s="757">
        <v>16.359295280000001</v>
      </c>
      <c r="BE36" s="757">
        <v>16.383900000000001</v>
      </c>
      <c r="BF36" s="757">
        <v>16.697289999999999</v>
      </c>
      <c r="BG36" s="758">
        <v>15.547079999999999</v>
      </c>
      <c r="BH36" s="758">
        <v>15.71584</v>
      </c>
      <c r="BI36" s="758">
        <v>14.48856</v>
      </c>
      <c r="BJ36" s="758">
        <v>14.21213</v>
      </c>
      <c r="BK36" s="758">
        <v>14.984400000000001</v>
      </c>
      <c r="BL36" s="758">
        <v>14.95309</v>
      </c>
      <c r="BM36" s="758">
        <v>14.88846</v>
      </c>
      <c r="BN36" s="758">
        <v>15.30138</v>
      </c>
      <c r="BO36" s="758">
        <v>16.269380000000002</v>
      </c>
      <c r="BP36" s="758">
        <v>16.467569999999998</v>
      </c>
      <c r="BQ36" s="758">
        <v>16.367270000000001</v>
      </c>
      <c r="BR36" s="758">
        <v>16.90352</v>
      </c>
      <c r="BS36" s="758">
        <v>15.7408</v>
      </c>
      <c r="BT36" s="758">
        <v>15.888719999999999</v>
      </c>
      <c r="BU36" s="758">
        <v>14.66126</v>
      </c>
      <c r="BV36" s="758">
        <v>14.390689999999999</v>
      </c>
    </row>
    <row r="37" spans="1:74" s="116" customFormat="1" ht="11.1" customHeight="1" x14ac:dyDescent="0.2">
      <c r="A37" s="111" t="s">
        <v>1246</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6.4733672599999998</v>
      </c>
      <c r="AN37" s="757">
        <v>5.9150664099999997</v>
      </c>
      <c r="AO37" s="757">
        <v>6.3788966499999997</v>
      </c>
      <c r="AP37" s="757">
        <v>6.4533147</v>
      </c>
      <c r="AQ37" s="757">
        <v>7.00604418</v>
      </c>
      <c r="AR37" s="757">
        <v>7.3644908300000003</v>
      </c>
      <c r="AS37" s="757">
        <v>7.9968147600000004</v>
      </c>
      <c r="AT37" s="757">
        <v>7.8829474599999996</v>
      </c>
      <c r="AU37" s="757">
        <v>7.2199654300000002</v>
      </c>
      <c r="AV37" s="757">
        <v>6.7582169399999996</v>
      </c>
      <c r="AW37" s="757">
        <v>6.6866553399999997</v>
      </c>
      <c r="AX37" s="757">
        <v>6.7130979499999999</v>
      </c>
      <c r="AY37" s="757">
        <v>6.5673832000000001</v>
      </c>
      <c r="AZ37" s="757">
        <v>6.0764943100000002</v>
      </c>
      <c r="BA37" s="757">
        <v>6.5791823799999998</v>
      </c>
      <c r="BB37" s="757">
        <v>6.5392004699999999</v>
      </c>
      <c r="BC37" s="757">
        <v>6.9631774599999998</v>
      </c>
      <c r="BD37" s="757">
        <v>7.62757138</v>
      </c>
      <c r="BE37" s="757">
        <v>8.1128640000000001</v>
      </c>
      <c r="BF37" s="757">
        <v>7.943238</v>
      </c>
      <c r="BG37" s="758">
        <v>7.2390160000000003</v>
      </c>
      <c r="BH37" s="758">
        <v>6.7287239999999997</v>
      </c>
      <c r="BI37" s="758">
        <v>6.69001</v>
      </c>
      <c r="BJ37" s="758">
        <v>6.7142809999999997</v>
      </c>
      <c r="BK37" s="758">
        <v>6.5583020000000003</v>
      </c>
      <c r="BL37" s="758">
        <v>6.301634</v>
      </c>
      <c r="BM37" s="758">
        <v>6.6081830000000004</v>
      </c>
      <c r="BN37" s="758">
        <v>6.5795539999999999</v>
      </c>
      <c r="BO37" s="758">
        <v>7.0155700000000003</v>
      </c>
      <c r="BP37" s="758">
        <v>7.6895850000000001</v>
      </c>
      <c r="BQ37" s="758">
        <v>8.1834489999999995</v>
      </c>
      <c r="BR37" s="758">
        <v>7.7410290000000002</v>
      </c>
      <c r="BS37" s="758">
        <v>7.2908020000000002</v>
      </c>
      <c r="BT37" s="758">
        <v>6.7737509999999999</v>
      </c>
      <c r="BU37" s="758">
        <v>6.735741</v>
      </c>
      <c r="BV37" s="758">
        <v>6.7592290000000004</v>
      </c>
    </row>
    <row r="38" spans="1:74" s="116" customFormat="1" ht="11.1" customHeight="1" x14ac:dyDescent="0.2">
      <c r="A38" s="111" t="s">
        <v>1247</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6.6210960300000004</v>
      </c>
      <c r="AN38" s="757">
        <v>6.2376085200000002</v>
      </c>
      <c r="AO38" s="757">
        <v>6.6145884400000003</v>
      </c>
      <c r="AP38" s="757">
        <v>6.4157598299999998</v>
      </c>
      <c r="AQ38" s="757">
        <v>7.0570129499999998</v>
      </c>
      <c r="AR38" s="757">
        <v>7.5173650099999998</v>
      </c>
      <c r="AS38" s="757">
        <v>7.9846260200000003</v>
      </c>
      <c r="AT38" s="757">
        <v>8.4793300699999996</v>
      </c>
      <c r="AU38" s="757">
        <v>7.2715015699999999</v>
      </c>
      <c r="AV38" s="757">
        <v>7.5531234400000002</v>
      </c>
      <c r="AW38" s="757">
        <v>6.8020988300000003</v>
      </c>
      <c r="AX38" s="757">
        <v>6.4237438100000004</v>
      </c>
      <c r="AY38" s="757">
        <v>6.6083421600000003</v>
      </c>
      <c r="AZ38" s="757">
        <v>6.0336963199999998</v>
      </c>
      <c r="BA38" s="757">
        <v>6.3528228100000002</v>
      </c>
      <c r="BB38" s="757">
        <v>6.3782216099999998</v>
      </c>
      <c r="BC38" s="757">
        <v>7.0979450499999999</v>
      </c>
      <c r="BD38" s="757">
        <v>6.88548312</v>
      </c>
      <c r="BE38" s="757">
        <v>7.5490899999999996</v>
      </c>
      <c r="BF38" s="757">
        <v>8.4805139999999994</v>
      </c>
      <c r="BG38" s="758">
        <v>7.2484719999999996</v>
      </c>
      <c r="BH38" s="758">
        <v>7.5351220000000003</v>
      </c>
      <c r="BI38" s="758">
        <v>6.747897</v>
      </c>
      <c r="BJ38" s="758">
        <v>6.3252379999999997</v>
      </c>
      <c r="BK38" s="758">
        <v>6.5295699999999997</v>
      </c>
      <c r="BL38" s="758">
        <v>6.1766420000000002</v>
      </c>
      <c r="BM38" s="758">
        <v>6.2767520000000001</v>
      </c>
      <c r="BN38" s="758">
        <v>6.3256899999999998</v>
      </c>
      <c r="BO38" s="758">
        <v>7.0709229999999996</v>
      </c>
      <c r="BP38" s="758">
        <v>6.8759839999999999</v>
      </c>
      <c r="BQ38" s="758">
        <v>8.1699669999999998</v>
      </c>
      <c r="BR38" s="758">
        <v>8.4282009999999996</v>
      </c>
      <c r="BS38" s="758">
        <v>7.2721640000000001</v>
      </c>
      <c r="BT38" s="758">
        <v>7.563491</v>
      </c>
      <c r="BU38" s="758">
        <v>6.7768139999999999</v>
      </c>
      <c r="BV38" s="758">
        <v>6.3544289999999997</v>
      </c>
    </row>
    <row r="39" spans="1:74" s="116" customFormat="1" ht="11.1" customHeight="1" x14ac:dyDescent="0.2">
      <c r="A39" s="111" t="s">
        <v>1248</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0.39346980999999998</v>
      </c>
      <c r="AN39" s="757">
        <v>0.37719937999999997</v>
      </c>
      <c r="AO39" s="757">
        <v>0.39338675000000001</v>
      </c>
      <c r="AP39" s="757">
        <v>0.39033698</v>
      </c>
      <c r="AQ39" s="757">
        <v>0.40223605000000001</v>
      </c>
      <c r="AR39" s="757">
        <v>0.41159287999999999</v>
      </c>
      <c r="AS39" s="757">
        <v>0.43374204</v>
      </c>
      <c r="AT39" s="757">
        <v>0.43828967000000002</v>
      </c>
      <c r="AU39" s="757">
        <v>0.42072563000000002</v>
      </c>
      <c r="AV39" s="757">
        <v>0.43663339000000001</v>
      </c>
      <c r="AW39" s="757">
        <v>0.40940125999999999</v>
      </c>
      <c r="AX39" s="757">
        <v>0.40244139000000001</v>
      </c>
      <c r="AY39" s="757">
        <v>0.38329795999999999</v>
      </c>
      <c r="AZ39" s="757">
        <v>0.33861827999999999</v>
      </c>
      <c r="BA39" s="757">
        <v>0.37468779000000002</v>
      </c>
      <c r="BB39" s="757">
        <v>0.37445647999999998</v>
      </c>
      <c r="BC39" s="757">
        <v>0.40456666000000002</v>
      </c>
      <c r="BD39" s="757">
        <v>0.40813194000000003</v>
      </c>
      <c r="BE39" s="757">
        <v>0.43318980000000001</v>
      </c>
      <c r="BF39" s="757">
        <v>0.43895519999999999</v>
      </c>
      <c r="BG39" s="758">
        <v>0.42137459999999999</v>
      </c>
      <c r="BH39" s="758">
        <v>0.4373978</v>
      </c>
      <c r="BI39" s="758">
        <v>0.4101398</v>
      </c>
      <c r="BJ39" s="758">
        <v>0.40298089999999998</v>
      </c>
      <c r="BK39" s="758">
        <v>0.38371840000000002</v>
      </c>
      <c r="BL39" s="758">
        <v>0.3512498</v>
      </c>
      <c r="BM39" s="758">
        <v>0.37533820000000001</v>
      </c>
      <c r="BN39" s="758">
        <v>0.37508000000000002</v>
      </c>
      <c r="BO39" s="758">
        <v>0.40527429999999998</v>
      </c>
      <c r="BP39" s="758">
        <v>0.4088176</v>
      </c>
      <c r="BQ39" s="758">
        <v>0.4349558</v>
      </c>
      <c r="BR39" s="758">
        <v>0.43952200000000002</v>
      </c>
      <c r="BS39" s="758">
        <v>0.42205500000000001</v>
      </c>
      <c r="BT39" s="758">
        <v>0.43810110000000002</v>
      </c>
      <c r="BU39" s="758">
        <v>0.41079539999999998</v>
      </c>
      <c r="BV39" s="758">
        <v>0.40362559999999997</v>
      </c>
    </row>
    <row r="40" spans="1:74" s="116" customFormat="1" ht="11.1" customHeight="1" x14ac:dyDescent="0.2">
      <c r="A40" s="111" t="s">
        <v>1249</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76.060549660000007</v>
      </c>
      <c r="AN40" s="757">
        <v>71.947962849999996</v>
      </c>
      <c r="AO40" s="757">
        <v>76.810649699999999</v>
      </c>
      <c r="AP40" s="757">
        <v>75.240572470000004</v>
      </c>
      <c r="AQ40" s="757">
        <v>81.46069559</v>
      </c>
      <c r="AR40" s="757">
        <v>81.527499750000004</v>
      </c>
      <c r="AS40" s="757">
        <v>85.040693270000006</v>
      </c>
      <c r="AT40" s="757">
        <v>89.632229039999999</v>
      </c>
      <c r="AU40" s="757">
        <v>81.192262540000002</v>
      </c>
      <c r="AV40" s="757">
        <v>81.022951980000002</v>
      </c>
      <c r="AW40" s="757">
        <v>76.927121529999994</v>
      </c>
      <c r="AX40" s="757">
        <v>76.213307110000002</v>
      </c>
      <c r="AY40" s="757">
        <v>78.033335210000004</v>
      </c>
      <c r="AZ40" s="757">
        <v>72.370695179999998</v>
      </c>
      <c r="BA40" s="757">
        <v>77.006971919999998</v>
      </c>
      <c r="BB40" s="757">
        <v>76.430307780000007</v>
      </c>
      <c r="BC40" s="757">
        <v>80.706351859999998</v>
      </c>
      <c r="BD40" s="757">
        <v>80.52784054</v>
      </c>
      <c r="BE40" s="757">
        <v>83.780760000000001</v>
      </c>
      <c r="BF40" s="757">
        <v>88.129519999999999</v>
      </c>
      <c r="BG40" s="758">
        <v>79.911860000000004</v>
      </c>
      <c r="BH40" s="758">
        <v>79.630750000000006</v>
      </c>
      <c r="BI40" s="758">
        <v>75.39246</v>
      </c>
      <c r="BJ40" s="758">
        <v>74.311059999999998</v>
      </c>
      <c r="BK40" s="758">
        <v>76.470780000000005</v>
      </c>
      <c r="BL40" s="758">
        <v>73.943969999999993</v>
      </c>
      <c r="BM40" s="758">
        <v>76.121629999999996</v>
      </c>
      <c r="BN40" s="758">
        <v>75.602490000000003</v>
      </c>
      <c r="BO40" s="758">
        <v>80.024100000000004</v>
      </c>
      <c r="BP40" s="758">
        <v>79.746139999999997</v>
      </c>
      <c r="BQ40" s="758">
        <v>82.768839999999997</v>
      </c>
      <c r="BR40" s="758">
        <v>87.148970000000006</v>
      </c>
      <c r="BS40" s="758">
        <v>79.398079999999993</v>
      </c>
      <c r="BT40" s="758">
        <v>79.092789999999994</v>
      </c>
      <c r="BU40" s="758">
        <v>74.910359999999997</v>
      </c>
      <c r="BV40" s="758">
        <v>73.850149999999999</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2"/>
      <c r="BH41" s="762"/>
      <c r="BI41" s="762"/>
      <c r="BJ41" s="762"/>
      <c r="BK41" s="762"/>
      <c r="BL41" s="762"/>
      <c r="BM41" s="762"/>
      <c r="BN41" s="762"/>
      <c r="BO41" s="762"/>
      <c r="BP41" s="762"/>
      <c r="BQ41" s="762"/>
      <c r="BR41" s="762"/>
      <c r="BS41" s="762"/>
      <c r="BT41" s="762"/>
      <c r="BU41" s="762"/>
      <c r="BV41" s="762"/>
    </row>
    <row r="42" spans="1:74" s="116" customFormat="1" ht="11.1" customHeight="1" x14ac:dyDescent="0.2">
      <c r="A42" s="111" t="s">
        <v>1250</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10.93300632</v>
      </c>
      <c r="AN42" s="763">
        <v>9.1258383500000004</v>
      </c>
      <c r="AO42" s="763">
        <v>9.2042683299999997</v>
      </c>
      <c r="AP42" s="763">
        <v>8.6243823899999992</v>
      </c>
      <c r="AQ42" s="763">
        <v>8.6562647100000003</v>
      </c>
      <c r="AR42" s="763">
        <v>9.2844045000000008</v>
      </c>
      <c r="AS42" s="763">
        <v>11.32244895</v>
      </c>
      <c r="AT42" s="763">
        <v>11.873596729999999</v>
      </c>
      <c r="AU42" s="763">
        <v>10.00109509</v>
      </c>
      <c r="AV42" s="763">
        <v>8.9806427200000005</v>
      </c>
      <c r="AW42" s="763">
        <v>9.0542601400000002</v>
      </c>
      <c r="AX42" s="763">
        <v>9.6444960000000002</v>
      </c>
      <c r="AY42" s="763">
        <v>10.37275071</v>
      </c>
      <c r="AZ42" s="763">
        <v>9.1233624300000002</v>
      </c>
      <c r="BA42" s="763">
        <v>9.6950347899999993</v>
      </c>
      <c r="BB42" s="763">
        <v>8.6321545799999999</v>
      </c>
      <c r="BC42" s="763">
        <v>8.4592902199999997</v>
      </c>
      <c r="BD42" s="763">
        <v>8.8189437000000002</v>
      </c>
      <c r="BE42" s="763">
        <v>11.351839999999999</v>
      </c>
      <c r="BF42" s="763">
        <v>10.83591</v>
      </c>
      <c r="BG42" s="764">
        <v>9.6536390000000001</v>
      </c>
      <c r="BH42" s="764">
        <v>8.9615939999999998</v>
      </c>
      <c r="BI42" s="764">
        <v>8.8972350000000002</v>
      </c>
      <c r="BJ42" s="764">
        <v>9.5475209999999997</v>
      </c>
      <c r="BK42" s="764">
        <v>10.388730000000001</v>
      </c>
      <c r="BL42" s="764">
        <v>9.4483329999999999</v>
      </c>
      <c r="BM42" s="764">
        <v>9.6085229999999999</v>
      </c>
      <c r="BN42" s="764">
        <v>8.5899509999999992</v>
      </c>
      <c r="BO42" s="764">
        <v>8.4442380000000004</v>
      </c>
      <c r="BP42" s="764">
        <v>8.8548449999999992</v>
      </c>
      <c r="BQ42" s="764">
        <v>10.39785</v>
      </c>
      <c r="BR42" s="764">
        <v>10.9838</v>
      </c>
      <c r="BS42" s="764">
        <v>9.6262170000000005</v>
      </c>
      <c r="BT42" s="764">
        <v>8.9247099999999993</v>
      </c>
      <c r="BU42" s="764">
        <v>8.8477650000000008</v>
      </c>
      <c r="BV42" s="764">
        <v>9.4944199999999999</v>
      </c>
    </row>
    <row r="43" spans="1:74" s="116" customFormat="1" ht="11.1" customHeight="1" x14ac:dyDescent="0.2">
      <c r="A43" s="111" t="s">
        <v>1251</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33.782035370000003</v>
      </c>
      <c r="AN43" s="763">
        <v>29.718165150000001</v>
      </c>
      <c r="AO43" s="763">
        <v>29.511950800000001</v>
      </c>
      <c r="AP43" s="763">
        <v>27.641018519999999</v>
      </c>
      <c r="AQ43" s="763">
        <v>27.658953270000001</v>
      </c>
      <c r="AR43" s="763">
        <v>30.148052759999999</v>
      </c>
      <c r="AS43" s="763">
        <v>35.816598929999998</v>
      </c>
      <c r="AT43" s="763">
        <v>36.901398149999999</v>
      </c>
      <c r="AU43" s="763">
        <v>33.68606235</v>
      </c>
      <c r="AV43" s="763">
        <v>28.861188380000002</v>
      </c>
      <c r="AW43" s="763">
        <v>27.724595799999999</v>
      </c>
      <c r="AX43" s="763">
        <v>31.137375550000002</v>
      </c>
      <c r="AY43" s="763">
        <v>32.375237310000003</v>
      </c>
      <c r="AZ43" s="763">
        <v>30.317683280000001</v>
      </c>
      <c r="BA43" s="763">
        <v>29.88971124</v>
      </c>
      <c r="BB43" s="763">
        <v>26.193386239999999</v>
      </c>
      <c r="BC43" s="763">
        <v>26.811327760000001</v>
      </c>
      <c r="BD43" s="763">
        <v>29.384890129999999</v>
      </c>
      <c r="BE43" s="763">
        <v>36.756430000000002</v>
      </c>
      <c r="BF43" s="763">
        <v>35.518120000000003</v>
      </c>
      <c r="BG43" s="764">
        <v>31.761220000000002</v>
      </c>
      <c r="BH43" s="764">
        <v>28.305769999999999</v>
      </c>
      <c r="BI43" s="764">
        <v>27.139849999999999</v>
      </c>
      <c r="BJ43" s="764">
        <v>30.699000000000002</v>
      </c>
      <c r="BK43" s="764">
        <v>32.200740000000003</v>
      </c>
      <c r="BL43" s="764">
        <v>31.196539999999999</v>
      </c>
      <c r="BM43" s="764">
        <v>29.524059999999999</v>
      </c>
      <c r="BN43" s="764">
        <v>26.020900000000001</v>
      </c>
      <c r="BO43" s="764">
        <v>26.70093</v>
      </c>
      <c r="BP43" s="764">
        <v>29.46041</v>
      </c>
      <c r="BQ43" s="764">
        <v>34.069380000000002</v>
      </c>
      <c r="BR43" s="764">
        <v>34.858930000000001</v>
      </c>
      <c r="BS43" s="764">
        <v>31.478120000000001</v>
      </c>
      <c r="BT43" s="764">
        <v>28.18723</v>
      </c>
      <c r="BU43" s="764">
        <v>27.0123</v>
      </c>
      <c r="BV43" s="764">
        <v>30.579979999999999</v>
      </c>
    </row>
    <row r="44" spans="1:74" s="116" customFormat="1" ht="11.1" customHeight="1" x14ac:dyDescent="0.2">
      <c r="A44" s="111" t="s">
        <v>1252</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50.649662239999998</v>
      </c>
      <c r="AN44" s="763">
        <v>43.873417259999997</v>
      </c>
      <c r="AO44" s="763">
        <v>45.128146909999998</v>
      </c>
      <c r="AP44" s="763">
        <v>41.73593443</v>
      </c>
      <c r="AQ44" s="763">
        <v>45.561102769999998</v>
      </c>
      <c r="AR44" s="763">
        <v>49.197848669999999</v>
      </c>
      <c r="AS44" s="763">
        <v>53.980019609999999</v>
      </c>
      <c r="AT44" s="763">
        <v>54.564668320000003</v>
      </c>
      <c r="AU44" s="763">
        <v>47.039392560000003</v>
      </c>
      <c r="AV44" s="763">
        <v>44.102784759999999</v>
      </c>
      <c r="AW44" s="763">
        <v>43.709168769999998</v>
      </c>
      <c r="AX44" s="763">
        <v>46.586375359999998</v>
      </c>
      <c r="AY44" s="763">
        <v>49.288805310000001</v>
      </c>
      <c r="AZ44" s="763">
        <v>44.22543099</v>
      </c>
      <c r="BA44" s="763">
        <v>46.120642160000003</v>
      </c>
      <c r="BB44" s="763">
        <v>40.149106060000001</v>
      </c>
      <c r="BC44" s="763">
        <v>41.92238631</v>
      </c>
      <c r="BD44" s="763">
        <v>44.609706610000003</v>
      </c>
      <c r="BE44" s="763">
        <v>55.481679999999997</v>
      </c>
      <c r="BF44" s="763">
        <v>52.158369999999998</v>
      </c>
      <c r="BG44" s="764">
        <v>45.032049999999998</v>
      </c>
      <c r="BH44" s="764">
        <v>43.516970000000001</v>
      </c>
      <c r="BI44" s="764">
        <v>42.235309999999998</v>
      </c>
      <c r="BJ44" s="764">
        <v>46.524419999999999</v>
      </c>
      <c r="BK44" s="764">
        <v>48.973700000000001</v>
      </c>
      <c r="BL44" s="764">
        <v>45.383119999999998</v>
      </c>
      <c r="BM44" s="764">
        <v>45.194940000000003</v>
      </c>
      <c r="BN44" s="764">
        <v>39.795340000000003</v>
      </c>
      <c r="BO44" s="764">
        <v>41.946530000000003</v>
      </c>
      <c r="BP44" s="764">
        <v>45.364750000000001</v>
      </c>
      <c r="BQ44" s="764">
        <v>50.619079999999997</v>
      </c>
      <c r="BR44" s="764">
        <v>52.487990000000003</v>
      </c>
      <c r="BS44" s="764">
        <v>44.955669999999998</v>
      </c>
      <c r="BT44" s="764">
        <v>43.312060000000002</v>
      </c>
      <c r="BU44" s="764">
        <v>41.993499999999997</v>
      </c>
      <c r="BV44" s="764">
        <v>46.344639999999998</v>
      </c>
    </row>
    <row r="45" spans="1:74" s="116" customFormat="1" ht="11.1" customHeight="1" x14ac:dyDescent="0.2">
      <c r="A45" s="111" t="s">
        <v>1253</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27.56533761</v>
      </c>
      <c r="AN45" s="763">
        <v>24.24216959</v>
      </c>
      <c r="AO45" s="763">
        <v>23.910617160000001</v>
      </c>
      <c r="AP45" s="763">
        <v>22.306302540000001</v>
      </c>
      <c r="AQ45" s="763">
        <v>23.8100673</v>
      </c>
      <c r="AR45" s="763">
        <v>26.48006852</v>
      </c>
      <c r="AS45" s="763">
        <v>28.412628990000002</v>
      </c>
      <c r="AT45" s="763">
        <v>28.332118489999999</v>
      </c>
      <c r="AU45" s="763">
        <v>24.416627640000002</v>
      </c>
      <c r="AV45" s="763">
        <v>22.836484500000001</v>
      </c>
      <c r="AW45" s="763">
        <v>23.59959984</v>
      </c>
      <c r="AX45" s="763">
        <v>25.536888860000001</v>
      </c>
      <c r="AY45" s="763">
        <v>26.890208229999999</v>
      </c>
      <c r="AZ45" s="763">
        <v>24.921974469999999</v>
      </c>
      <c r="BA45" s="763">
        <v>24.863940629999998</v>
      </c>
      <c r="BB45" s="763">
        <v>21.449091330000002</v>
      </c>
      <c r="BC45" s="763">
        <v>22.239117870000001</v>
      </c>
      <c r="BD45" s="763">
        <v>24.025993669999998</v>
      </c>
      <c r="BE45" s="763">
        <v>28.152670000000001</v>
      </c>
      <c r="BF45" s="763">
        <v>27.91873</v>
      </c>
      <c r="BG45" s="764">
        <v>23.924610000000001</v>
      </c>
      <c r="BH45" s="764">
        <v>22.67605</v>
      </c>
      <c r="BI45" s="764">
        <v>22.95804</v>
      </c>
      <c r="BJ45" s="764">
        <v>25.903169999999999</v>
      </c>
      <c r="BK45" s="764">
        <v>27.191680000000002</v>
      </c>
      <c r="BL45" s="764">
        <v>25.18111</v>
      </c>
      <c r="BM45" s="764">
        <v>24.32799</v>
      </c>
      <c r="BN45" s="764">
        <v>21.514410000000002</v>
      </c>
      <c r="BO45" s="764">
        <v>22.591149999999999</v>
      </c>
      <c r="BP45" s="764">
        <v>24.500699999999998</v>
      </c>
      <c r="BQ45" s="764">
        <v>28.23742</v>
      </c>
      <c r="BR45" s="764">
        <v>28.409369999999999</v>
      </c>
      <c r="BS45" s="764">
        <v>24.1645</v>
      </c>
      <c r="BT45" s="764">
        <v>22.796029999999998</v>
      </c>
      <c r="BU45" s="764">
        <v>23.021789999999999</v>
      </c>
      <c r="BV45" s="764">
        <v>26.01286</v>
      </c>
    </row>
    <row r="46" spans="1:74" s="116" customFormat="1" ht="11.1" customHeight="1" x14ac:dyDescent="0.2">
      <c r="A46" s="111" t="s">
        <v>1254</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76.431952949999996</v>
      </c>
      <c r="AN46" s="763">
        <v>60.410759069999997</v>
      </c>
      <c r="AO46" s="763">
        <v>62.974239500000003</v>
      </c>
      <c r="AP46" s="763">
        <v>58.30454537</v>
      </c>
      <c r="AQ46" s="763">
        <v>65.548207719999994</v>
      </c>
      <c r="AR46" s="763">
        <v>73.921370839999994</v>
      </c>
      <c r="AS46" s="763">
        <v>80.373830080000005</v>
      </c>
      <c r="AT46" s="763">
        <v>80.330895690000006</v>
      </c>
      <c r="AU46" s="763">
        <v>75.426059019999997</v>
      </c>
      <c r="AV46" s="763">
        <v>67.147432929999994</v>
      </c>
      <c r="AW46" s="763">
        <v>62.847762529999997</v>
      </c>
      <c r="AX46" s="763">
        <v>66.04370299</v>
      </c>
      <c r="AY46" s="763">
        <v>69.795475730000007</v>
      </c>
      <c r="AZ46" s="763">
        <v>60.901037680000002</v>
      </c>
      <c r="BA46" s="763">
        <v>62.971186099999997</v>
      </c>
      <c r="BB46" s="763">
        <v>58.452398539999997</v>
      </c>
      <c r="BC46" s="763">
        <v>67.846763100000004</v>
      </c>
      <c r="BD46" s="763">
        <v>72.63319946</v>
      </c>
      <c r="BE46" s="763">
        <v>82.118290000000002</v>
      </c>
      <c r="BF46" s="763">
        <v>81.980630000000005</v>
      </c>
      <c r="BG46" s="764">
        <v>70.292090000000002</v>
      </c>
      <c r="BH46" s="764">
        <v>64.334969999999998</v>
      </c>
      <c r="BI46" s="764">
        <v>60.32114</v>
      </c>
      <c r="BJ46" s="764">
        <v>65.761600000000001</v>
      </c>
      <c r="BK46" s="764">
        <v>71.214600000000004</v>
      </c>
      <c r="BL46" s="764">
        <v>64.56523</v>
      </c>
      <c r="BM46" s="764">
        <v>62.636769999999999</v>
      </c>
      <c r="BN46" s="764">
        <v>58.097709999999999</v>
      </c>
      <c r="BO46" s="764">
        <v>64.972660000000005</v>
      </c>
      <c r="BP46" s="764">
        <v>71.270700000000005</v>
      </c>
      <c r="BQ46" s="764">
        <v>78.273319999999998</v>
      </c>
      <c r="BR46" s="764">
        <v>77.788319999999999</v>
      </c>
      <c r="BS46" s="764">
        <v>69.933549999999997</v>
      </c>
      <c r="BT46" s="764">
        <v>64.361940000000004</v>
      </c>
      <c r="BU46" s="764">
        <v>60.206229999999998</v>
      </c>
      <c r="BV46" s="764">
        <v>65.725949999999997</v>
      </c>
    </row>
    <row r="47" spans="1:74" s="116" customFormat="1" ht="11.1" customHeight="1" x14ac:dyDescent="0.2">
      <c r="A47" s="111" t="s">
        <v>1255</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30.061863599999999</v>
      </c>
      <c r="AN47" s="763">
        <v>24.657874509999999</v>
      </c>
      <c r="AO47" s="763">
        <v>23.2757027</v>
      </c>
      <c r="AP47" s="763">
        <v>22.166222479999998</v>
      </c>
      <c r="AQ47" s="763">
        <v>24.240726819999999</v>
      </c>
      <c r="AR47" s="763">
        <v>27.72573452</v>
      </c>
      <c r="AS47" s="763">
        <v>30.165287280000001</v>
      </c>
      <c r="AT47" s="763">
        <v>31.497008919999999</v>
      </c>
      <c r="AU47" s="763">
        <v>28.360280110000001</v>
      </c>
      <c r="AV47" s="763">
        <v>25.304145989999999</v>
      </c>
      <c r="AW47" s="763">
        <v>23.402778489999999</v>
      </c>
      <c r="AX47" s="763">
        <v>25.58621479</v>
      </c>
      <c r="AY47" s="763">
        <v>26.748117019999999</v>
      </c>
      <c r="AZ47" s="763">
        <v>24.24070085</v>
      </c>
      <c r="BA47" s="763">
        <v>24.036091070000001</v>
      </c>
      <c r="BB47" s="763">
        <v>21.903129379999999</v>
      </c>
      <c r="BC47" s="763">
        <v>23.942587870000001</v>
      </c>
      <c r="BD47" s="763">
        <v>26.459171999999999</v>
      </c>
      <c r="BE47" s="763">
        <v>29.1904</v>
      </c>
      <c r="BF47" s="763">
        <v>31.705629999999999</v>
      </c>
      <c r="BG47" s="764">
        <v>26.862449999999999</v>
      </c>
      <c r="BH47" s="764">
        <v>24.116720000000001</v>
      </c>
      <c r="BI47" s="764">
        <v>22.346419999999998</v>
      </c>
      <c r="BJ47" s="764">
        <v>24.99522</v>
      </c>
      <c r="BK47" s="764">
        <v>27.209679999999999</v>
      </c>
      <c r="BL47" s="764">
        <v>25.949909999999999</v>
      </c>
      <c r="BM47" s="764">
        <v>24.06982</v>
      </c>
      <c r="BN47" s="764">
        <v>21.58222</v>
      </c>
      <c r="BO47" s="764">
        <v>23.485050000000001</v>
      </c>
      <c r="BP47" s="764">
        <v>26.162859999999998</v>
      </c>
      <c r="BQ47" s="764">
        <v>29.63965</v>
      </c>
      <c r="BR47" s="764">
        <v>30.521529999999998</v>
      </c>
      <c r="BS47" s="764">
        <v>26.56691</v>
      </c>
      <c r="BT47" s="764">
        <v>23.926030000000001</v>
      </c>
      <c r="BU47" s="764">
        <v>22.139119999999998</v>
      </c>
      <c r="BV47" s="764">
        <v>24.793420000000001</v>
      </c>
    </row>
    <row r="48" spans="1:74" s="116" customFormat="1" ht="11.1" customHeight="1" x14ac:dyDescent="0.2">
      <c r="A48" s="111" t="s">
        <v>1256</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54.252389979999997</v>
      </c>
      <c r="AN48" s="763">
        <v>45.077959710000002</v>
      </c>
      <c r="AO48" s="763">
        <v>42.593808690000003</v>
      </c>
      <c r="AP48" s="763">
        <v>42.093741870000002</v>
      </c>
      <c r="AQ48" s="763">
        <v>48.650435780000002</v>
      </c>
      <c r="AR48" s="763">
        <v>57.76522619</v>
      </c>
      <c r="AS48" s="763">
        <v>61.679404519999999</v>
      </c>
      <c r="AT48" s="763">
        <v>62.458946619999999</v>
      </c>
      <c r="AU48" s="763">
        <v>56.252983110000002</v>
      </c>
      <c r="AV48" s="763">
        <v>51.151610120000001</v>
      </c>
      <c r="AW48" s="763">
        <v>43.808122740000002</v>
      </c>
      <c r="AX48" s="763">
        <v>46.407396210000002</v>
      </c>
      <c r="AY48" s="763">
        <v>49.45464381</v>
      </c>
      <c r="AZ48" s="763">
        <v>46.189060609999999</v>
      </c>
      <c r="BA48" s="763">
        <v>45.47428901</v>
      </c>
      <c r="BB48" s="763">
        <v>44.196380179999998</v>
      </c>
      <c r="BC48" s="763">
        <v>47.684233480000003</v>
      </c>
      <c r="BD48" s="763">
        <v>54.257352709999999</v>
      </c>
      <c r="BE48" s="763">
        <v>59.05894</v>
      </c>
      <c r="BF48" s="763">
        <v>64.026799999999994</v>
      </c>
      <c r="BG48" s="764">
        <v>57.442639999999997</v>
      </c>
      <c r="BH48" s="764">
        <v>51.632930000000002</v>
      </c>
      <c r="BI48" s="764">
        <v>43.288150000000002</v>
      </c>
      <c r="BJ48" s="764">
        <v>46.409939999999999</v>
      </c>
      <c r="BK48" s="764">
        <v>50.321869999999997</v>
      </c>
      <c r="BL48" s="764">
        <v>48.880479999999999</v>
      </c>
      <c r="BM48" s="764">
        <v>45.960120000000003</v>
      </c>
      <c r="BN48" s="764">
        <v>44.953530000000001</v>
      </c>
      <c r="BO48" s="764">
        <v>48.673479999999998</v>
      </c>
      <c r="BP48" s="764">
        <v>55.614220000000003</v>
      </c>
      <c r="BQ48" s="764">
        <v>61.698309999999999</v>
      </c>
      <c r="BR48" s="764">
        <v>64.141509999999997</v>
      </c>
      <c r="BS48" s="764">
        <v>57.359549999999999</v>
      </c>
      <c r="BT48" s="764">
        <v>52.338799999999999</v>
      </c>
      <c r="BU48" s="764">
        <v>43.896430000000002</v>
      </c>
      <c r="BV48" s="764">
        <v>47.069699999999997</v>
      </c>
    </row>
    <row r="49" spans="1:74" s="116" customFormat="1" ht="11.1" customHeight="1" x14ac:dyDescent="0.2">
      <c r="A49" s="111" t="s">
        <v>1257</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21.990416039999999</v>
      </c>
      <c r="AN49" s="763">
        <v>19.864001680000001</v>
      </c>
      <c r="AO49" s="763">
        <v>20.836080070000001</v>
      </c>
      <c r="AP49" s="763">
        <v>20.56508934</v>
      </c>
      <c r="AQ49" s="763">
        <v>22.736008900000002</v>
      </c>
      <c r="AR49" s="763">
        <v>26.01306233</v>
      </c>
      <c r="AS49" s="763">
        <v>29.93725594</v>
      </c>
      <c r="AT49" s="763">
        <v>29.373917160000001</v>
      </c>
      <c r="AU49" s="763">
        <v>25.373778919999999</v>
      </c>
      <c r="AV49" s="763">
        <v>21.47841575</v>
      </c>
      <c r="AW49" s="763">
        <v>20.815800800000002</v>
      </c>
      <c r="AX49" s="763">
        <v>22.66969812</v>
      </c>
      <c r="AY49" s="763">
        <v>22.834369540000001</v>
      </c>
      <c r="AZ49" s="763">
        <v>20.90772372</v>
      </c>
      <c r="BA49" s="763">
        <v>21.315859849999999</v>
      </c>
      <c r="BB49" s="763">
        <v>20.524944900000001</v>
      </c>
      <c r="BC49" s="763">
        <v>21.517608160000002</v>
      </c>
      <c r="BD49" s="763">
        <v>25.040602199999999</v>
      </c>
      <c r="BE49" s="763">
        <v>29.416920000000001</v>
      </c>
      <c r="BF49" s="763">
        <v>30.64133</v>
      </c>
      <c r="BG49" s="764">
        <v>25.258659999999999</v>
      </c>
      <c r="BH49" s="764">
        <v>21.665710000000001</v>
      </c>
      <c r="BI49" s="764">
        <v>20.91535</v>
      </c>
      <c r="BJ49" s="764">
        <v>22.840399999999999</v>
      </c>
      <c r="BK49" s="764">
        <v>22.999369999999999</v>
      </c>
      <c r="BL49" s="764">
        <v>21.481100000000001</v>
      </c>
      <c r="BM49" s="764">
        <v>21.34761</v>
      </c>
      <c r="BN49" s="764">
        <v>20.634399999999999</v>
      </c>
      <c r="BO49" s="764">
        <v>22.41629</v>
      </c>
      <c r="BP49" s="764">
        <v>26.057310000000001</v>
      </c>
      <c r="BQ49" s="764">
        <v>30.222770000000001</v>
      </c>
      <c r="BR49" s="764">
        <v>28.930569999999999</v>
      </c>
      <c r="BS49" s="764">
        <v>25.270589999999999</v>
      </c>
      <c r="BT49" s="764">
        <v>21.908359999999998</v>
      </c>
      <c r="BU49" s="764">
        <v>21.13804</v>
      </c>
      <c r="BV49" s="764">
        <v>23.079609999999999</v>
      </c>
    </row>
    <row r="50" spans="1:74" s="116" customFormat="1" ht="11.1" customHeight="1" x14ac:dyDescent="0.2">
      <c r="A50" s="111" t="s">
        <v>1258</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33.419258229999997</v>
      </c>
      <c r="AN50" s="763">
        <v>29.775182950000001</v>
      </c>
      <c r="AO50" s="763">
        <v>33.555117340000002</v>
      </c>
      <c r="AP50" s="763">
        <v>29.225992080000001</v>
      </c>
      <c r="AQ50" s="763">
        <v>29.95641917</v>
      </c>
      <c r="AR50" s="763">
        <v>31.447187830000001</v>
      </c>
      <c r="AS50" s="763">
        <v>36.639555389999998</v>
      </c>
      <c r="AT50" s="763">
        <v>41.089789170000003</v>
      </c>
      <c r="AU50" s="763">
        <v>30.051226440000001</v>
      </c>
      <c r="AV50" s="763">
        <v>32.97390781</v>
      </c>
      <c r="AW50" s="763">
        <v>29.298966199999999</v>
      </c>
      <c r="AX50" s="763">
        <v>32.268861999999999</v>
      </c>
      <c r="AY50" s="763">
        <v>34.226403570000002</v>
      </c>
      <c r="AZ50" s="763">
        <v>30.08675959</v>
      </c>
      <c r="BA50" s="763">
        <v>31.929466479999999</v>
      </c>
      <c r="BB50" s="763">
        <v>28.361878220000001</v>
      </c>
      <c r="BC50" s="763">
        <v>30.309173829999999</v>
      </c>
      <c r="BD50" s="763">
        <v>29.44914897</v>
      </c>
      <c r="BE50" s="763">
        <v>35.12867</v>
      </c>
      <c r="BF50" s="763">
        <v>39.509509999999999</v>
      </c>
      <c r="BG50" s="764">
        <v>30.01858</v>
      </c>
      <c r="BH50" s="764">
        <v>32.918280000000003</v>
      </c>
      <c r="BI50" s="764">
        <v>29.460460000000001</v>
      </c>
      <c r="BJ50" s="764">
        <v>32.462739999999997</v>
      </c>
      <c r="BK50" s="764">
        <v>34.514519999999997</v>
      </c>
      <c r="BL50" s="764">
        <v>30.394079999999999</v>
      </c>
      <c r="BM50" s="764">
        <v>31.516089999999998</v>
      </c>
      <c r="BN50" s="764">
        <v>28.442519999999998</v>
      </c>
      <c r="BO50" s="764">
        <v>30.3431</v>
      </c>
      <c r="BP50" s="764">
        <v>29.613969999999998</v>
      </c>
      <c r="BQ50" s="764">
        <v>36.424489999999999</v>
      </c>
      <c r="BR50" s="764">
        <v>39.611020000000003</v>
      </c>
      <c r="BS50" s="764">
        <v>29.733470000000001</v>
      </c>
      <c r="BT50" s="764">
        <v>33.076189999999997</v>
      </c>
      <c r="BU50" s="764">
        <v>29.528659999999999</v>
      </c>
      <c r="BV50" s="764">
        <v>32.573990000000002</v>
      </c>
    </row>
    <row r="51" spans="1:74" s="116" customFormat="1" ht="11.1" customHeight="1" x14ac:dyDescent="0.2">
      <c r="A51" s="111" t="s">
        <v>1259</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1.3220536899999999</v>
      </c>
      <c r="AN51" s="763">
        <v>1.2300157700000001</v>
      </c>
      <c r="AO51" s="763">
        <v>1.2715969600000001</v>
      </c>
      <c r="AP51" s="763">
        <v>1.2349299</v>
      </c>
      <c r="AQ51" s="763">
        <v>1.22570647</v>
      </c>
      <c r="AR51" s="763">
        <v>1.2288444700000001</v>
      </c>
      <c r="AS51" s="763">
        <v>1.30148116</v>
      </c>
      <c r="AT51" s="763">
        <v>1.3255893700000001</v>
      </c>
      <c r="AU51" s="763">
        <v>1.27388162</v>
      </c>
      <c r="AV51" s="763">
        <v>1.32088468</v>
      </c>
      <c r="AW51" s="763">
        <v>1.28161207</v>
      </c>
      <c r="AX51" s="763">
        <v>1.29044742</v>
      </c>
      <c r="AY51" s="763">
        <v>1.31353462</v>
      </c>
      <c r="AZ51" s="763">
        <v>1.1350333699999999</v>
      </c>
      <c r="BA51" s="763">
        <v>1.2019242299999999</v>
      </c>
      <c r="BB51" s="763">
        <v>1.1713640400000001</v>
      </c>
      <c r="BC51" s="763">
        <v>1.2269896</v>
      </c>
      <c r="BD51" s="763">
        <v>1.2393005800000001</v>
      </c>
      <c r="BE51" s="763">
        <v>1.3013300000000001</v>
      </c>
      <c r="BF51" s="763">
        <v>1.319096</v>
      </c>
      <c r="BG51" s="764">
        <v>1.267773</v>
      </c>
      <c r="BH51" s="764">
        <v>1.3147740000000001</v>
      </c>
      <c r="BI51" s="764">
        <v>1.2757970000000001</v>
      </c>
      <c r="BJ51" s="764">
        <v>1.2843340000000001</v>
      </c>
      <c r="BK51" s="764">
        <v>1.306999</v>
      </c>
      <c r="BL51" s="764">
        <v>1.169673</v>
      </c>
      <c r="BM51" s="764">
        <v>1.196107</v>
      </c>
      <c r="BN51" s="764">
        <v>1.1656280000000001</v>
      </c>
      <c r="BO51" s="764">
        <v>1.2211099999999999</v>
      </c>
      <c r="BP51" s="764">
        <v>1.2335210000000001</v>
      </c>
      <c r="BQ51" s="764">
        <v>1.2889999999999999</v>
      </c>
      <c r="BR51" s="764">
        <v>1.313016</v>
      </c>
      <c r="BS51" s="764">
        <v>1.2619279999999999</v>
      </c>
      <c r="BT51" s="764">
        <v>1.3086610000000001</v>
      </c>
      <c r="BU51" s="764">
        <v>1.2696769999999999</v>
      </c>
      <c r="BV51" s="764">
        <v>1.2780199999999999</v>
      </c>
    </row>
    <row r="52" spans="1:74" s="116" customFormat="1" ht="11.1" customHeight="1" x14ac:dyDescent="0.2">
      <c r="A52" s="111" t="s">
        <v>1260</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340.40797602999999</v>
      </c>
      <c r="AN52" s="765">
        <v>287.97538403999999</v>
      </c>
      <c r="AO52" s="765">
        <v>292.26152846000002</v>
      </c>
      <c r="AP52" s="765">
        <v>273.89815892000001</v>
      </c>
      <c r="AQ52" s="765">
        <v>298.04389291000001</v>
      </c>
      <c r="AR52" s="765">
        <v>333.21180063000003</v>
      </c>
      <c r="AS52" s="765">
        <v>369.62851085</v>
      </c>
      <c r="AT52" s="765">
        <v>377.74792861999998</v>
      </c>
      <c r="AU52" s="765">
        <v>331.88138686000002</v>
      </c>
      <c r="AV52" s="765">
        <v>304.15749763999997</v>
      </c>
      <c r="AW52" s="765">
        <v>285.54266738000001</v>
      </c>
      <c r="AX52" s="765">
        <v>307.17145729999999</v>
      </c>
      <c r="AY52" s="765">
        <v>323.29954585000002</v>
      </c>
      <c r="AZ52" s="765">
        <v>292.04876698999999</v>
      </c>
      <c r="BA52" s="765">
        <v>297.49814556000001</v>
      </c>
      <c r="BB52" s="765">
        <v>271.03383346999999</v>
      </c>
      <c r="BC52" s="765">
        <v>291.95947819999998</v>
      </c>
      <c r="BD52" s="765">
        <v>315.91831002999999</v>
      </c>
      <c r="BE52" s="765">
        <v>367.9572</v>
      </c>
      <c r="BF52" s="765">
        <v>375.61410000000001</v>
      </c>
      <c r="BG52" s="766">
        <v>321.51369999999997</v>
      </c>
      <c r="BH52" s="766">
        <v>299.44380000000001</v>
      </c>
      <c r="BI52" s="766">
        <v>278.83780000000002</v>
      </c>
      <c r="BJ52" s="766">
        <v>306.42829999999998</v>
      </c>
      <c r="BK52" s="766">
        <v>326.32190000000003</v>
      </c>
      <c r="BL52" s="766">
        <v>303.64960000000002</v>
      </c>
      <c r="BM52" s="766">
        <v>295.38200000000001</v>
      </c>
      <c r="BN52" s="766">
        <v>270.79660000000001</v>
      </c>
      <c r="BO52" s="766">
        <v>290.79450000000003</v>
      </c>
      <c r="BP52" s="766">
        <v>318.13330000000002</v>
      </c>
      <c r="BQ52" s="766">
        <v>360.87130000000002</v>
      </c>
      <c r="BR52" s="766">
        <v>369.04610000000002</v>
      </c>
      <c r="BS52" s="766">
        <v>320.35050000000001</v>
      </c>
      <c r="BT52" s="766">
        <v>300.14</v>
      </c>
      <c r="BU52" s="766">
        <v>279.05349999999999</v>
      </c>
      <c r="BV52" s="766">
        <v>306.95260000000002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96" t="s">
        <v>834</v>
      </c>
      <c r="C54" s="793"/>
      <c r="D54" s="793"/>
      <c r="E54" s="793"/>
      <c r="F54" s="793"/>
      <c r="G54" s="793"/>
      <c r="H54" s="793"/>
      <c r="I54" s="793"/>
      <c r="J54" s="793"/>
      <c r="K54" s="793"/>
      <c r="L54" s="793"/>
      <c r="M54" s="793"/>
      <c r="N54" s="793"/>
      <c r="O54" s="793"/>
      <c r="P54" s="793"/>
      <c r="Q54" s="793"/>
      <c r="AY54" s="509"/>
      <c r="AZ54" s="509"/>
      <c r="BA54" s="509"/>
      <c r="BB54" s="509"/>
      <c r="BC54" s="509"/>
      <c r="BD54" s="667"/>
      <c r="BE54" s="667"/>
      <c r="BF54" s="667"/>
      <c r="BG54" s="509"/>
      <c r="BH54" s="257"/>
      <c r="BI54" s="509"/>
      <c r="BJ54" s="509"/>
    </row>
    <row r="55" spans="1:74" s="456" customFormat="1" ht="12" customHeight="1" x14ac:dyDescent="0.2">
      <c r="A55" s="455"/>
      <c r="B55" s="841" t="s">
        <v>903</v>
      </c>
      <c r="C55" s="779"/>
      <c r="D55" s="779"/>
      <c r="E55" s="779"/>
      <c r="F55" s="779"/>
      <c r="G55" s="779"/>
      <c r="H55" s="779"/>
      <c r="I55" s="779"/>
      <c r="J55" s="779"/>
      <c r="K55" s="779"/>
      <c r="L55" s="779"/>
      <c r="M55" s="779"/>
      <c r="N55" s="779"/>
      <c r="O55" s="779"/>
      <c r="P55" s="779"/>
      <c r="Q55" s="779"/>
      <c r="AY55" s="510"/>
      <c r="AZ55" s="510"/>
      <c r="BA55" s="510"/>
      <c r="BB55" s="510"/>
      <c r="BC55" s="510"/>
      <c r="BD55" s="668"/>
      <c r="BE55" s="668"/>
      <c r="BF55" s="668"/>
      <c r="BG55" s="510"/>
      <c r="BH55" s="257"/>
      <c r="BI55" s="510"/>
      <c r="BJ55" s="510"/>
    </row>
    <row r="56" spans="1:74" s="456" customFormat="1" ht="12" customHeight="1" x14ac:dyDescent="0.2">
      <c r="A56" s="455"/>
      <c r="B56" s="782" t="s">
        <v>859</v>
      </c>
      <c r="C56" s="783"/>
      <c r="D56" s="783"/>
      <c r="E56" s="783"/>
      <c r="F56" s="783"/>
      <c r="G56" s="783"/>
      <c r="H56" s="783"/>
      <c r="I56" s="783"/>
      <c r="J56" s="783"/>
      <c r="K56" s="783"/>
      <c r="L56" s="783"/>
      <c r="M56" s="783"/>
      <c r="N56" s="783"/>
      <c r="O56" s="783"/>
      <c r="P56" s="783"/>
      <c r="Q56" s="779"/>
      <c r="AY56" s="510"/>
      <c r="AZ56" s="510"/>
      <c r="BA56" s="510"/>
      <c r="BB56" s="510"/>
      <c r="BC56" s="510"/>
      <c r="BD56" s="668"/>
      <c r="BE56" s="668"/>
      <c r="BF56" s="668"/>
      <c r="BG56" s="510"/>
      <c r="BH56" s="257"/>
      <c r="BI56" s="510"/>
      <c r="BJ56" s="510"/>
    </row>
    <row r="57" spans="1:74" s="456" customFormat="1" ht="12" customHeight="1" x14ac:dyDescent="0.2">
      <c r="A57" s="455"/>
      <c r="B57" s="777" t="s">
        <v>904</v>
      </c>
      <c r="C57" s="783"/>
      <c r="D57" s="783"/>
      <c r="E57" s="783"/>
      <c r="F57" s="783"/>
      <c r="G57" s="783"/>
      <c r="H57" s="783"/>
      <c r="I57" s="783"/>
      <c r="J57" s="783"/>
      <c r="K57" s="783"/>
      <c r="L57" s="783"/>
      <c r="M57" s="783"/>
      <c r="N57" s="783"/>
      <c r="O57" s="783"/>
      <c r="P57" s="783"/>
      <c r="Q57" s="779"/>
      <c r="AY57" s="510"/>
      <c r="AZ57" s="510"/>
      <c r="BA57" s="510"/>
      <c r="BB57" s="510"/>
      <c r="BC57" s="510"/>
      <c r="BD57" s="668"/>
      <c r="BE57" s="668"/>
      <c r="BF57" s="668"/>
      <c r="BG57" s="510"/>
      <c r="BH57" s="257"/>
      <c r="BI57" s="510"/>
      <c r="BJ57" s="510"/>
    </row>
    <row r="58" spans="1:74" s="456" customFormat="1" ht="12" customHeight="1" x14ac:dyDescent="0.2">
      <c r="A58" s="455"/>
      <c r="B58" s="777" t="s">
        <v>895</v>
      </c>
      <c r="C58" s="783"/>
      <c r="D58" s="783"/>
      <c r="E58" s="783"/>
      <c r="F58" s="783"/>
      <c r="G58" s="783"/>
      <c r="H58" s="783"/>
      <c r="I58" s="783"/>
      <c r="J58" s="783"/>
      <c r="K58" s="783"/>
      <c r="L58" s="783"/>
      <c r="M58" s="783"/>
      <c r="N58" s="783"/>
      <c r="O58" s="783"/>
      <c r="P58" s="783"/>
      <c r="Q58" s="779"/>
      <c r="AY58" s="510"/>
      <c r="AZ58" s="510"/>
      <c r="BA58" s="510"/>
      <c r="BB58" s="510"/>
      <c r="BC58" s="510"/>
      <c r="BD58" s="668"/>
      <c r="BE58" s="668"/>
      <c r="BF58" s="668"/>
      <c r="BG58" s="510"/>
      <c r="BH58" s="257"/>
      <c r="BI58" s="510"/>
      <c r="BJ58" s="510"/>
    </row>
    <row r="59" spans="1:74" s="456" customFormat="1" ht="12" customHeight="1" x14ac:dyDescent="0.2">
      <c r="A59" s="455"/>
      <c r="B59" s="826" t="s">
        <v>896</v>
      </c>
      <c r="C59" s="779"/>
      <c r="D59" s="779"/>
      <c r="E59" s="779"/>
      <c r="F59" s="779"/>
      <c r="G59" s="779"/>
      <c r="H59" s="779"/>
      <c r="I59" s="779"/>
      <c r="J59" s="779"/>
      <c r="K59" s="779"/>
      <c r="L59" s="779"/>
      <c r="M59" s="779"/>
      <c r="N59" s="779"/>
      <c r="O59" s="779"/>
      <c r="P59" s="779"/>
      <c r="Q59" s="779"/>
      <c r="AY59" s="510"/>
      <c r="AZ59" s="510"/>
      <c r="BA59" s="510"/>
      <c r="BB59" s="510"/>
      <c r="BC59" s="510"/>
      <c r="BD59" s="668"/>
      <c r="BE59" s="668"/>
      <c r="BF59" s="668"/>
      <c r="BG59" s="510"/>
      <c r="BH59" s="257"/>
      <c r="BI59" s="510"/>
      <c r="BJ59" s="510"/>
    </row>
    <row r="60" spans="1:74" s="456" customFormat="1" ht="22.35" customHeight="1" x14ac:dyDescent="0.2">
      <c r="A60" s="455"/>
      <c r="B60" s="782" t="s">
        <v>905</v>
      </c>
      <c r="C60" s="783"/>
      <c r="D60" s="783"/>
      <c r="E60" s="783"/>
      <c r="F60" s="783"/>
      <c r="G60" s="783"/>
      <c r="H60" s="783"/>
      <c r="I60" s="783"/>
      <c r="J60" s="783"/>
      <c r="K60" s="783"/>
      <c r="L60" s="783"/>
      <c r="M60" s="783"/>
      <c r="N60" s="783"/>
      <c r="O60" s="783"/>
      <c r="P60" s="783"/>
      <c r="Q60" s="779"/>
      <c r="AY60" s="510"/>
      <c r="AZ60" s="510"/>
      <c r="BA60" s="510"/>
      <c r="BB60" s="510"/>
      <c r="BC60" s="510"/>
      <c r="BD60" s="668"/>
      <c r="BE60" s="668"/>
      <c r="BF60" s="668"/>
      <c r="BG60" s="510"/>
      <c r="BH60" s="257"/>
      <c r="BI60" s="510"/>
      <c r="BJ60" s="510"/>
    </row>
    <row r="61" spans="1:74" s="456" customFormat="1" ht="12" customHeight="1" x14ac:dyDescent="0.2">
      <c r="A61" s="455"/>
      <c r="B61" s="777" t="s">
        <v>863</v>
      </c>
      <c r="C61" s="778"/>
      <c r="D61" s="778"/>
      <c r="E61" s="778"/>
      <c r="F61" s="778"/>
      <c r="G61" s="778"/>
      <c r="H61" s="778"/>
      <c r="I61" s="778"/>
      <c r="J61" s="778"/>
      <c r="K61" s="778"/>
      <c r="L61" s="778"/>
      <c r="M61" s="778"/>
      <c r="N61" s="778"/>
      <c r="O61" s="778"/>
      <c r="P61" s="778"/>
      <c r="Q61" s="779"/>
      <c r="AY61" s="510"/>
      <c r="AZ61" s="510"/>
      <c r="BA61" s="510"/>
      <c r="BB61" s="510"/>
      <c r="BC61" s="510"/>
      <c r="BD61" s="668"/>
      <c r="BE61" s="668"/>
      <c r="BF61" s="668"/>
      <c r="BG61" s="510"/>
      <c r="BH61" s="257"/>
      <c r="BI61" s="510"/>
      <c r="BJ61" s="510"/>
    </row>
    <row r="62" spans="1:74" s="454" customFormat="1" ht="12" customHeight="1" x14ac:dyDescent="0.2">
      <c r="A62" s="429"/>
      <c r="B62" s="799" t="s">
        <v>959</v>
      </c>
      <c r="C62" s="779"/>
      <c r="D62" s="779"/>
      <c r="E62" s="779"/>
      <c r="F62" s="779"/>
      <c r="G62" s="779"/>
      <c r="H62" s="779"/>
      <c r="I62" s="779"/>
      <c r="J62" s="779"/>
      <c r="K62" s="779"/>
      <c r="L62" s="779"/>
      <c r="M62" s="779"/>
      <c r="N62" s="779"/>
      <c r="O62" s="779"/>
      <c r="P62" s="779"/>
      <c r="Q62" s="779"/>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AU5" activePane="bottomRight" state="frozen"/>
      <selection activeCell="BF63" sqref="BF63"/>
      <selection pane="topRight" activeCell="BF63" sqref="BF63"/>
      <selection pane="bottomLeft" activeCell="BF63" sqref="BF63"/>
      <selection pane="bottomRight" activeCell="BJ15" sqref="BJ15"/>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85" t="s">
        <v>817</v>
      </c>
      <c r="B1" s="845" t="s">
        <v>1056</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120"/>
    </row>
    <row r="2" spans="1:74" s="112" customFormat="1" ht="13.35" customHeight="1"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20.184214530999999</v>
      </c>
      <c r="AN6" s="213">
        <v>20.921933133</v>
      </c>
      <c r="AO6" s="213">
        <v>20.694571451000002</v>
      </c>
      <c r="AP6" s="213">
        <v>20.771411968999999</v>
      </c>
      <c r="AQ6" s="213">
        <v>20.610186291000002</v>
      </c>
      <c r="AR6" s="213">
        <v>20.349147080000002</v>
      </c>
      <c r="AS6" s="213">
        <v>19.930399584</v>
      </c>
      <c r="AT6" s="213">
        <v>20.192143143999999</v>
      </c>
      <c r="AU6" s="213">
        <v>21.173743879</v>
      </c>
      <c r="AV6" s="213">
        <v>20.727319498</v>
      </c>
      <c r="AW6" s="213">
        <v>20.493683816000001</v>
      </c>
      <c r="AX6" s="213">
        <v>20.704235475000001</v>
      </c>
      <c r="AY6" s="213">
        <v>21.113238030000002</v>
      </c>
      <c r="AZ6" s="213">
        <v>21.203159450000001</v>
      </c>
      <c r="BA6" s="213">
        <v>20.843251517999999</v>
      </c>
      <c r="BB6" s="213">
        <v>21.80500808</v>
      </c>
      <c r="BC6" s="213">
        <v>21.601354394000001</v>
      </c>
      <c r="BD6" s="213">
        <v>21.183610000000002</v>
      </c>
      <c r="BE6" s="213">
        <v>20.563389999999998</v>
      </c>
      <c r="BF6" s="213">
        <v>21.059850000000001</v>
      </c>
      <c r="BG6" s="351">
        <v>21.966249999999999</v>
      </c>
      <c r="BH6" s="351">
        <v>21.31738</v>
      </c>
      <c r="BI6" s="351">
        <v>21.06503</v>
      </c>
      <c r="BJ6" s="351">
        <v>21.15915</v>
      </c>
      <c r="BK6" s="351">
        <v>21.410879999999999</v>
      </c>
      <c r="BL6" s="351">
        <v>21.39518</v>
      </c>
      <c r="BM6" s="351">
        <v>20.961729999999999</v>
      </c>
      <c r="BN6" s="351">
        <v>21.818010000000001</v>
      </c>
      <c r="BO6" s="351">
        <v>21.513950000000001</v>
      </c>
      <c r="BP6" s="351">
        <v>21.007480000000001</v>
      </c>
      <c r="BQ6" s="351">
        <v>20.58305</v>
      </c>
      <c r="BR6" s="351">
        <v>20.963419999999999</v>
      </c>
      <c r="BS6" s="351">
        <v>21.82978</v>
      </c>
      <c r="BT6" s="351">
        <v>21.219719999999999</v>
      </c>
      <c r="BU6" s="351">
        <v>21.050190000000001</v>
      </c>
      <c r="BV6" s="351">
        <v>21.238800000000001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15.458860401000001</v>
      </c>
      <c r="AN7" s="213">
        <v>15.893450892000001</v>
      </c>
      <c r="AO7" s="213">
        <v>15.533635522999999</v>
      </c>
      <c r="AP7" s="213">
        <v>15.829668392</v>
      </c>
      <c r="AQ7" s="213">
        <v>16.257334405999998</v>
      </c>
      <c r="AR7" s="213">
        <v>16.502772073999999</v>
      </c>
      <c r="AS7" s="213">
        <v>16.417685418000001</v>
      </c>
      <c r="AT7" s="213">
        <v>16.246154877999999</v>
      </c>
      <c r="AU7" s="213">
        <v>16.371616027999998</v>
      </c>
      <c r="AV7" s="213">
        <v>16.378328163999999</v>
      </c>
      <c r="AW7" s="213">
        <v>15.776684967</v>
      </c>
      <c r="AX7" s="213">
        <v>15.334168302</v>
      </c>
      <c r="AY7" s="213">
        <v>14.854011427</v>
      </c>
      <c r="AZ7" s="213">
        <v>15.530308124999999</v>
      </c>
      <c r="BA7" s="213">
        <v>15.261821955</v>
      </c>
      <c r="BB7" s="213">
        <v>15.919406128</v>
      </c>
      <c r="BC7" s="213">
        <v>16.019597117</v>
      </c>
      <c r="BD7" s="213">
        <v>16.271599999999999</v>
      </c>
      <c r="BE7" s="213">
        <v>16.12913</v>
      </c>
      <c r="BF7" s="213">
        <v>16.007020000000001</v>
      </c>
      <c r="BG7" s="351">
        <v>16.155390000000001</v>
      </c>
      <c r="BH7" s="351">
        <v>16.025790000000001</v>
      </c>
      <c r="BI7" s="351">
        <v>15.379160000000001</v>
      </c>
      <c r="BJ7" s="351">
        <v>14.92231</v>
      </c>
      <c r="BK7" s="351">
        <v>14.50042</v>
      </c>
      <c r="BL7" s="351">
        <v>15.09248</v>
      </c>
      <c r="BM7" s="351">
        <v>14.868320000000001</v>
      </c>
      <c r="BN7" s="351">
        <v>15.596769999999999</v>
      </c>
      <c r="BO7" s="351">
        <v>15.78173</v>
      </c>
      <c r="BP7" s="351">
        <v>16.153490000000001</v>
      </c>
      <c r="BQ7" s="351">
        <v>16.19293</v>
      </c>
      <c r="BR7" s="351">
        <v>16.16488</v>
      </c>
      <c r="BS7" s="351">
        <v>16.339490000000001</v>
      </c>
      <c r="BT7" s="351">
        <v>16.29871</v>
      </c>
      <c r="BU7" s="351">
        <v>15.71991</v>
      </c>
      <c r="BV7" s="351">
        <v>15.24944</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12.681681688999999</v>
      </c>
      <c r="AN8" s="213">
        <v>12.937418449000001</v>
      </c>
      <c r="AO8" s="213">
        <v>13.287645400000001</v>
      </c>
      <c r="AP8" s="213">
        <v>13.497214125999999</v>
      </c>
      <c r="AQ8" s="213">
        <v>13.675433446</v>
      </c>
      <c r="AR8" s="213">
        <v>13.297539820000001</v>
      </c>
      <c r="AS8" s="213">
        <v>13.165173871</v>
      </c>
      <c r="AT8" s="213">
        <v>13.218096539999999</v>
      </c>
      <c r="AU8" s="213">
        <v>12.837502405</v>
      </c>
      <c r="AV8" s="213">
        <v>13.462055682000001</v>
      </c>
      <c r="AW8" s="213">
        <v>13.317553704</v>
      </c>
      <c r="AX8" s="213">
        <v>12.860699804999999</v>
      </c>
      <c r="AY8" s="213">
        <v>12.790035659999999</v>
      </c>
      <c r="AZ8" s="213">
        <v>12.871793597</v>
      </c>
      <c r="BA8" s="213">
        <v>13.145185517</v>
      </c>
      <c r="BB8" s="213">
        <v>13.825442205</v>
      </c>
      <c r="BC8" s="213">
        <v>14.063517575000001</v>
      </c>
      <c r="BD8" s="213">
        <v>13.667070000000001</v>
      </c>
      <c r="BE8" s="213">
        <v>13.283860000000001</v>
      </c>
      <c r="BF8" s="213">
        <v>13.481170000000001</v>
      </c>
      <c r="BG8" s="351">
        <v>13.129530000000001</v>
      </c>
      <c r="BH8" s="351">
        <v>13.675800000000001</v>
      </c>
      <c r="BI8" s="351">
        <v>13.5748</v>
      </c>
      <c r="BJ8" s="351">
        <v>13.0221</v>
      </c>
      <c r="BK8" s="351">
        <v>12.998480000000001</v>
      </c>
      <c r="BL8" s="351">
        <v>13.07755</v>
      </c>
      <c r="BM8" s="351">
        <v>13.39259</v>
      </c>
      <c r="BN8" s="351">
        <v>14.10904</v>
      </c>
      <c r="BO8" s="351">
        <v>14.35782</v>
      </c>
      <c r="BP8" s="351">
        <v>13.94455</v>
      </c>
      <c r="BQ8" s="351">
        <v>13.765610000000001</v>
      </c>
      <c r="BR8" s="351">
        <v>13.88109</v>
      </c>
      <c r="BS8" s="351">
        <v>13.52997</v>
      </c>
      <c r="BT8" s="351">
        <v>14.132400000000001</v>
      </c>
      <c r="BU8" s="351">
        <v>14.05336</v>
      </c>
      <c r="BV8" s="351">
        <v>13.46519</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10.478442307</v>
      </c>
      <c r="AN9" s="213">
        <v>10.926526314</v>
      </c>
      <c r="AO9" s="213">
        <v>11.458243249000001</v>
      </c>
      <c r="AP9" s="213">
        <v>11.579535849000001</v>
      </c>
      <c r="AQ9" s="213">
        <v>12.828718184</v>
      </c>
      <c r="AR9" s="213">
        <v>13.258844102999999</v>
      </c>
      <c r="AS9" s="213">
        <v>13.408813536</v>
      </c>
      <c r="AT9" s="213">
        <v>13.27787959</v>
      </c>
      <c r="AU9" s="213">
        <v>12.485597504999999</v>
      </c>
      <c r="AV9" s="213">
        <v>12.097445089000001</v>
      </c>
      <c r="AW9" s="213">
        <v>11.432288353000001</v>
      </c>
      <c r="AX9" s="213">
        <v>10.838449161</v>
      </c>
      <c r="AY9" s="213">
        <v>10.506400846</v>
      </c>
      <c r="AZ9" s="213">
        <v>10.665609707</v>
      </c>
      <c r="BA9" s="213">
        <v>10.991120242999999</v>
      </c>
      <c r="BB9" s="213">
        <v>12.029871317</v>
      </c>
      <c r="BC9" s="213">
        <v>12.904604447000001</v>
      </c>
      <c r="BD9" s="213">
        <v>13.68845</v>
      </c>
      <c r="BE9" s="213">
        <v>13.632</v>
      </c>
      <c r="BF9" s="213">
        <v>13.609030000000001</v>
      </c>
      <c r="BG9" s="351">
        <v>12.852359999999999</v>
      </c>
      <c r="BH9" s="351">
        <v>12.40972</v>
      </c>
      <c r="BI9" s="351">
        <v>11.83014</v>
      </c>
      <c r="BJ9" s="351">
        <v>11.055249999999999</v>
      </c>
      <c r="BK9" s="351">
        <v>10.74982</v>
      </c>
      <c r="BL9" s="351">
        <v>11.062659999999999</v>
      </c>
      <c r="BM9" s="351">
        <v>11.42722</v>
      </c>
      <c r="BN9" s="351">
        <v>12.42952</v>
      </c>
      <c r="BO9" s="351">
        <v>13.281929999999999</v>
      </c>
      <c r="BP9" s="351">
        <v>14.10538</v>
      </c>
      <c r="BQ9" s="351">
        <v>14.177709999999999</v>
      </c>
      <c r="BR9" s="351">
        <v>14.037319999999999</v>
      </c>
      <c r="BS9" s="351">
        <v>13.32705</v>
      </c>
      <c r="BT9" s="351">
        <v>12.917059999999999</v>
      </c>
      <c r="BU9" s="351">
        <v>12.33267</v>
      </c>
      <c r="BV9" s="351">
        <v>11.49587</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11.400446817000001</v>
      </c>
      <c r="AN10" s="213">
        <v>11.890169974999999</v>
      </c>
      <c r="AO10" s="213">
        <v>11.791871794</v>
      </c>
      <c r="AP10" s="213">
        <v>11.822130233999999</v>
      </c>
      <c r="AQ10" s="213">
        <v>11.901713656</v>
      </c>
      <c r="AR10" s="213">
        <v>11.957520390999999</v>
      </c>
      <c r="AS10" s="213">
        <v>11.926818033</v>
      </c>
      <c r="AT10" s="213">
        <v>11.709865402</v>
      </c>
      <c r="AU10" s="213">
        <v>11.817260790000001</v>
      </c>
      <c r="AV10" s="213">
        <v>11.883555549</v>
      </c>
      <c r="AW10" s="213">
        <v>11.827807296</v>
      </c>
      <c r="AX10" s="213">
        <v>11.200076681000001</v>
      </c>
      <c r="AY10" s="213">
        <v>11.528045052</v>
      </c>
      <c r="AZ10" s="213">
        <v>11.747099922</v>
      </c>
      <c r="BA10" s="213">
        <v>11.878786077999999</v>
      </c>
      <c r="BB10" s="213">
        <v>12.271128763</v>
      </c>
      <c r="BC10" s="213">
        <v>11.990377455999999</v>
      </c>
      <c r="BD10" s="213">
        <v>12.11515</v>
      </c>
      <c r="BE10" s="213">
        <v>11.98536</v>
      </c>
      <c r="BF10" s="213">
        <v>11.7136</v>
      </c>
      <c r="BG10" s="351">
        <v>12.00126</v>
      </c>
      <c r="BH10" s="351">
        <v>12.008050000000001</v>
      </c>
      <c r="BI10" s="351">
        <v>11.915710000000001</v>
      </c>
      <c r="BJ10" s="351">
        <v>11.18899</v>
      </c>
      <c r="BK10" s="351">
        <v>11.39995</v>
      </c>
      <c r="BL10" s="351">
        <v>11.58911</v>
      </c>
      <c r="BM10" s="351">
        <v>11.75614</v>
      </c>
      <c r="BN10" s="351">
        <v>12.13616</v>
      </c>
      <c r="BO10" s="351">
        <v>11.91934</v>
      </c>
      <c r="BP10" s="351">
        <v>12.015140000000001</v>
      </c>
      <c r="BQ10" s="351">
        <v>11.9108</v>
      </c>
      <c r="BR10" s="351">
        <v>11.68558</v>
      </c>
      <c r="BS10" s="351">
        <v>11.96142</v>
      </c>
      <c r="BT10" s="351">
        <v>11.97874</v>
      </c>
      <c r="BU10" s="351">
        <v>11.92633</v>
      </c>
      <c r="BV10" s="351">
        <v>11.237959999999999</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10.432039940999999</v>
      </c>
      <c r="AN11" s="213">
        <v>10.929571086999999</v>
      </c>
      <c r="AO11" s="213">
        <v>11.510323372</v>
      </c>
      <c r="AP11" s="213">
        <v>11.4555054</v>
      </c>
      <c r="AQ11" s="213">
        <v>11.457290163</v>
      </c>
      <c r="AR11" s="213">
        <v>11.31763694</v>
      </c>
      <c r="AS11" s="213">
        <v>11.092131475</v>
      </c>
      <c r="AT11" s="213">
        <v>11.210376988</v>
      </c>
      <c r="AU11" s="213">
        <v>11.180326424</v>
      </c>
      <c r="AV11" s="213">
        <v>11.264586502</v>
      </c>
      <c r="AW11" s="213">
        <v>11.359662578</v>
      </c>
      <c r="AX11" s="213">
        <v>10.938703324</v>
      </c>
      <c r="AY11" s="213">
        <v>10.956141329999999</v>
      </c>
      <c r="AZ11" s="213">
        <v>11.153558464</v>
      </c>
      <c r="BA11" s="213">
        <v>11.253969776</v>
      </c>
      <c r="BB11" s="213">
        <v>11.761350244000001</v>
      </c>
      <c r="BC11" s="213">
        <v>11.752281955999999</v>
      </c>
      <c r="BD11" s="213">
        <v>11.708130000000001</v>
      </c>
      <c r="BE11" s="213">
        <v>11.418089999999999</v>
      </c>
      <c r="BF11" s="213">
        <v>11.41629</v>
      </c>
      <c r="BG11" s="351">
        <v>11.501950000000001</v>
      </c>
      <c r="BH11" s="351">
        <v>11.606730000000001</v>
      </c>
      <c r="BI11" s="351">
        <v>11.69998</v>
      </c>
      <c r="BJ11" s="351">
        <v>11.14714</v>
      </c>
      <c r="BK11" s="351">
        <v>11.02861</v>
      </c>
      <c r="BL11" s="351">
        <v>11.17268</v>
      </c>
      <c r="BM11" s="351">
        <v>11.381550000000001</v>
      </c>
      <c r="BN11" s="351">
        <v>12.01801</v>
      </c>
      <c r="BO11" s="351">
        <v>11.994400000000001</v>
      </c>
      <c r="BP11" s="351">
        <v>11.918519999999999</v>
      </c>
      <c r="BQ11" s="351">
        <v>11.61261</v>
      </c>
      <c r="BR11" s="351">
        <v>11.67741</v>
      </c>
      <c r="BS11" s="351">
        <v>11.764010000000001</v>
      </c>
      <c r="BT11" s="351">
        <v>11.876799999999999</v>
      </c>
      <c r="BU11" s="351">
        <v>11.995290000000001</v>
      </c>
      <c r="BV11" s="351">
        <v>11.431430000000001</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10.168463371</v>
      </c>
      <c r="AN12" s="213">
        <v>10.509380071000001</v>
      </c>
      <c r="AO12" s="213">
        <v>11.135085846000001</v>
      </c>
      <c r="AP12" s="213">
        <v>11.146874562000001</v>
      </c>
      <c r="AQ12" s="213">
        <v>11.020023070000001</v>
      </c>
      <c r="AR12" s="213">
        <v>10.922911979</v>
      </c>
      <c r="AS12" s="213">
        <v>10.839892529</v>
      </c>
      <c r="AT12" s="213">
        <v>11.034230073</v>
      </c>
      <c r="AU12" s="213">
        <v>11.061769796</v>
      </c>
      <c r="AV12" s="213">
        <v>11.051697815000001</v>
      </c>
      <c r="AW12" s="213">
        <v>11.027470221</v>
      </c>
      <c r="AX12" s="213">
        <v>10.44018597</v>
      </c>
      <c r="AY12" s="213">
        <v>10.627323863999999</v>
      </c>
      <c r="AZ12" s="213">
        <v>10.850538851</v>
      </c>
      <c r="BA12" s="213">
        <v>10.928574036000001</v>
      </c>
      <c r="BB12" s="213">
        <v>11.445880919</v>
      </c>
      <c r="BC12" s="213">
        <v>11.494098744</v>
      </c>
      <c r="BD12" s="213">
        <v>11.43871</v>
      </c>
      <c r="BE12" s="213">
        <v>11.20668</v>
      </c>
      <c r="BF12" s="213">
        <v>11.136749999999999</v>
      </c>
      <c r="BG12" s="351">
        <v>11.08971</v>
      </c>
      <c r="BH12" s="351">
        <v>11.033049999999999</v>
      </c>
      <c r="BI12" s="351">
        <v>11.000030000000001</v>
      </c>
      <c r="BJ12" s="351">
        <v>10.300369999999999</v>
      </c>
      <c r="BK12" s="351">
        <v>10.40011</v>
      </c>
      <c r="BL12" s="351">
        <v>10.57525</v>
      </c>
      <c r="BM12" s="351">
        <v>10.67788</v>
      </c>
      <c r="BN12" s="351">
        <v>11.17873</v>
      </c>
      <c r="BO12" s="351">
        <v>11.23035</v>
      </c>
      <c r="BP12" s="351">
        <v>11.19989</v>
      </c>
      <c r="BQ12" s="351">
        <v>11.001440000000001</v>
      </c>
      <c r="BR12" s="351">
        <v>11.08713</v>
      </c>
      <c r="BS12" s="351">
        <v>11.080679999999999</v>
      </c>
      <c r="BT12" s="351">
        <v>11.020659999999999</v>
      </c>
      <c r="BU12" s="351">
        <v>11.033569999999999</v>
      </c>
      <c r="BV12" s="351">
        <v>10.359159999999999</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11.509366632000001</v>
      </c>
      <c r="AN13" s="213">
        <v>11.559026045</v>
      </c>
      <c r="AO13" s="213">
        <v>11.675183718</v>
      </c>
      <c r="AP13" s="213">
        <v>12.075258956000001</v>
      </c>
      <c r="AQ13" s="213">
        <v>12.273018756000001</v>
      </c>
      <c r="AR13" s="213">
        <v>12.335571998000001</v>
      </c>
      <c r="AS13" s="213">
        <v>12.23843887</v>
      </c>
      <c r="AT13" s="213">
        <v>12.255044142999999</v>
      </c>
      <c r="AU13" s="213">
        <v>12.285296509</v>
      </c>
      <c r="AV13" s="213">
        <v>12.21415861</v>
      </c>
      <c r="AW13" s="213">
        <v>11.681102365999999</v>
      </c>
      <c r="AX13" s="213">
        <v>11.463895973</v>
      </c>
      <c r="AY13" s="213">
        <v>11.463381031999999</v>
      </c>
      <c r="AZ13" s="213">
        <v>11.484985641</v>
      </c>
      <c r="BA13" s="213">
        <v>11.612534145</v>
      </c>
      <c r="BB13" s="213">
        <v>11.974361295</v>
      </c>
      <c r="BC13" s="213">
        <v>12.199353221999999</v>
      </c>
      <c r="BD13" s="213">
        <v>12.32915</v>
      </c>
      <c r="BE13" s="213">
        <v>12.276719999999999</v>
      </c>
      <c r="BF13" s="213">
        <v>12.322089999999999</v>
      </c>
      <c r="BG13" s="351">
        <v>12.370290000000001</v>
      </c>
      <c r="BH13" s="351">
        <v>12.30086</v>
      </c>
      <c r="BI13" s="351">
        <v>11.76474</v>
      </c>
      <c r="BJ13" s="351">
        <v>11.55334</v>
      </c>
      <c r="BK13" s="351">
        <v>11.57225</v>
      </c>
      <c r="BL13" s="351">
        <v>11.58487</v>
      </c>
      <c r="BM13" s="351">
        <v>11.72603</v>
      </c>
      <c r="BN13" s="351">
        <v>12.12077</v>
      </c>
      <c r="BO13" s="351">
        <v>12.37679</v>
      </c>
      <c r="BP13" s="351">
        <v>12.54313</v>
      </c>
      <c r="BQ13" s="351">
        <v>12.51637</v>
      </c>
      <c r="BR13" s="351">
        <v>12.58755</v>
      </c>
      <c r="BS13" s="351">
        <v>12.65334</v>
      </c>
      <c r="BT13" s="351">
        <v>12.60454</v>
      </c>
      <c r="BU13" s="351">
        <v>12.072509999999999</v>
      </c>
      <c r="BV13" s="351">
        <v>11.85444</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14.874444499999999</v>
      </c>
      <c r="AN14" s="213">
        <v>14.814483598000001</v>
      </c>
      <c r="AO14" s="213">
        <v>14.931964748</v>
      </c>
      <c r="AP14" s="213">
        <v>13.415163290000001</v>
      </c>
      <c r="AQ14" s="213">
        <v>15.781672852</v>
      </c>
      <c r="AR14" s="213">
        <v>16.540459782999999</v>
      </c>
      <c r="AS14" s="213">
        <v>16.848489437000001</v>
      </c>
      <c r="AT14" s="213">
        <v>17.608633863000001</v>
      </c>
      <c r="AU14" s="213">
        <v>16.507831778</v>
      </c>
      <c r="AV14" s="213">
        <v>13.837422878</v>
      </c>
      <c r="AW14" s="213">
        <v>15.369728673999999</v>
      </c>
      <c r="AX14" s="213">
        <v>15.087852732</v>
      </c>
      <c r="AY14" s="213">
        <v>14.655130558</v>
      </c>
      <c r="AZ14" s="213">
        <v>14.998263864</v>
      </c>
      <c r="BA14" s="213">
        <v>14.958370352999999</v>
      </c>
      <c r="BB14" s="213">
        <v>14.523510506999999</v>
      </c>
      <c r="BC14" s="213">
        <v>15.810322779</v>
      </c>
      <c r="BD14" s="213">
        <v>16.963640000000002</v>
      </c>
      <c r="BE14" s="213">
        <v>17.238969999999998</v>
      </c>
      <c r="BF14" s="213">
        <v>18.026879999999998</v>
      </c>
      <c r="BG14" s="351">
        <v>16.947749999999999</v>
      </c>
      <c r="BH14" s="351">
        <v>13.7842</v>
      </c>
      <c r="BI14" s="351">
        <v>15.78013</v>
      </c>
      <c r="BJ14" s="351">
        <v>15.51397</v>
      </c>
      <c r="BK14" s="351">
        <v>15.070360000000001</v>
      </c>
      <c r="BL14" s="351">
        <v>15.330920000000001</v>
      </c>
      <c r="BM14" s="351">
        <v>15.268610000000001</v>
      </c>
      <c r="BN14" s="351">
        <v>15.55636</v>
      </c>
      <c r="BO14" s="351">
        <v>16.103899999999999</v>
      </c>
      <c r="BP14" s="351">
        <v>17.310569999999998</v>
      </c>
      <c r="BQ14" s="351">
        <v>17.633610000000001</v>
      </c>
      <c r="BR14" s="351">
        <v>18.43103</v>
      </c>
      <c r="BS14" s="351">
        <v>17.331330000000001</v>
      </c>
      <c r="BT14" s="351">
        <v>13.716419999999999</v>
      </c>
      <c r="BU14" s="351">
        <v>16.178059999999999</v>
      </c>
      <c r="BV14" s="351">
        <v>15.922409999999999</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12.25</v>
      </c>
      <c r="AN15" s="213">
        <v>12.66</v>
      </c>
      <c r="AO15" s="213">
        <v>12.99</v>
      </c>
      <c r="AP15" s="213">
        <v>12.88</v>
      </c>
      <c r="AQ15" s="213">
        <v>13.15</v>
      </c>
      <c r="AR15" s="213">
        <v>13.04</v>
      </c>
      <c r="AS15" s="213">
        <v>13.13</v>
      </c>
      <c r="AT15" s="213">
        <v>13.28</v>
      </c>
      <c r="AU15" s="213">
        <v>13.01</v>
      </c>
      <c r="AV15" s="213">
        <v>12.87</v>
      </c>
      <c r="AW15" s="213">
        <v>12.95</v>
      </c>
      <c r="AX15" s="213">
        <v>12.47</v>
      </c>
      <c r="AY15" s="213">
        <v>12.47</v>
      </c>
      <c r="AZ15" s="213">
        <v>12.7</v>
      </c>
      <c r="BA15" s="213">
        <v>12.83</v>
      </c>
      <c r="BB15" s="213">
        <v>13.26</v>
      </c>
      <c r="BC15" s="213">
        <v>13.32</v>
      </c>
      <c r="BD15" s="213">
        <v>13.392939999999999</v>
      </c>
      <c r="BE15" s="213">
        <v>13.32812</v>
      </c>
      <c r="BF15" s="213">
        <v>13.32217</v>
      </c>
      <c r="BG15" s="351">
        <v>13.180199999999999</v>
      </c>
      <c r="BH15" s="351">
        <v>12.974880000000001</v>
      </c>
      <c r="BI15" s="351">
        <v>13.12082</v>
      </c>
      <c r="BJ15" s="351">
        <v>12.53495</v>
      </c>
      <c r="BK15" s="351">
        <v>12.4658</v>
      </c>
      <c r="BL15" s="351">
        <v>12.65448</v>
      </c>
      <c r="BM15" s="351">
        <v>12.836080000000001</v>
      </c>
      <c r="BN15" s="351">
        <v>13.36003</v>
      </c>
      <c r="BO15" s="351">
        <v>13.37567</v>
      </c>
      <c r="BP15" s="351">
        <v>13.40213</v>
      </c>
      <c r="BQ15" s="351">
        <v>13.39983</v>
      </c>
      <c r="BR15" s="351">
        <v>13.50553</v>
      </c>
      <c r="BS15" s="351">
        <v>13.34186</v>
      </c>
      <c r="BT15" s="351">
        <v>13.110429999999999</v>
      </c>
      <c r="BU15" s="351">
        <v>13.3497</v>
      </c>
      <c r="BV15" s="351">
        <v>12.77291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16.563053669999999</v>
      </c>
      <c r="AN17" s="213">
        <v>16.979097724999999</v>
      </c>
      <c r="AO17" s="213">
        <v>16.228178181000001</v>
      </c>
      <c r="AP17" s="213">
        <v>15.979921594</v>
      </c>
      <c r="AQ17" s="213">
        <v>15.895337946</v>
      </c>
      <c r="AR17" s="213">
        <v>15.877189187000001</v>
      </c>
      <c r="AS17" s="213">
        <v>15.924027304000001</v>
      </c>
      <c r="AT17" s="213">
        <v>16.019627281999998</v>
      </c>
      <c r="AU17" s="213">
        <v>16.675618877000002</v>
      </c>
      <c r="AV17" s="213">
        <v>16.454691831000002</v>
      </c>
      <c r="AW17" s="213">
        <v>16.316588039999999</v>
      </c>
      <c r="AX17" s="213">
        <v>16.552037460000001</v>
      </c>
      <c r="AY17" s="213">
        <v>16.785220547000002</v>
      </c>
      <c r="AZ17" s="213">
        <v>16.723572963999999</v>
      </c>
      <c r="BA17" s="213">
        <v>16.635029160999999</v>
      </c>
      <c r="BB17" s="213">
        <v>16.262560045000001</v>
      </c>
      <c r="BC17" s="213">
        <v>16.126602241000001</v>
      </c>
      <c r="BD17" s="213">
        <v>16.095330000000001</v>
      </c>
      <c r="BE17" s="213">
        <v>16.123650000000001</v>
      </c>
      <c r="BF17" s="213">
        <v>16.30443</v>
      </c>
      <c r="BG17" s="351">
        <v>16.91902</v>
      </c>
      <c r="BH17" s="351">
        <v>16.650729999999999</v>
      </c>
      <c r="BI17" s="351">
        <v>16.496230000000001</v>
      </c>
      <c r="BJ17" s="351">
        <v>16.684280000000001</v>
      </c>
      <c r="BK17" s="351">
        <v>16.86628</v>
      </c>
      <c r="BL17" s="351">
        <v>16.76117</v>
      </c>
      <c r="BM17" s="351">
        <v>16.63729</v>
      </c>
      <c r="BN17" s="351">
        <v>16.227699999999999</v>
      </c>
      <c r="BO17" s="351">
        <v>16.060199999999998</v>
      </c>
      <c r="BP17" s="351">
        <v>16.014679999999998</v>
      </c>
      <c r="BQ17" s="351">
        <v>16.120159999999998</v>
      </c>
      <c r="BR17" s="351">
        <v>16.251169999999998</v>
      </c>
      <c r="BS17" s="351">
        <v>16.892900000000001</v>
      </c>
      <c r="BT17" s="351">
        <v>16.671099999999999</v>
      </c>
      <c r="BU17" s="351">
        <v>16.56813</v>
      </c>
      <c r="BV17" s="351">
        <v>16.816690000000001</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12.381538695</v>
      </c>
      <c r="AN18" s="213">
        <v>12.207699076999999</v>
      </c>
      <c r="AO18" s="213">
        <v>11.675814289</v>
      </c>
      <c r="AP18" s="213">
        <v>11.703066255</v>
      </c>
      <c r="AQ18" s="213">
        <v>12.059579643999999</v>
      </c>
      <c r="AR18" s="213">
        <v>12.846352639999999</v>
      </c>
      <c r="AS18" s="213">
        <v>13.258035556999999</v>
      </c>
      <c r="AT18" s="213">
        <v>13.019936291</v>
      </c>
      <c r="AU18" s="213">
        <v>13.224587745999999</v>
      </c>
      <c r="AV18" s="213">
        <v>12.525032057000001</v>
      </c>
      <c r="AW18" s="213">
        <v>12.008496471999999</v>
      </c>
      <c r="AX18" s="213">
        <v>11.700932991</v>
      </c>
      <c r="AY18" s="213">
        <v>11.403099814000001</v>
      </c>
      <c r="AZ18" s="213">
        <v>11.749650296</v>
      </c>
      <c r="BA18" s="213">
        <v>11.536108857</v>
      </c>
      <c r="BB18" s="213">
        <v>11.767092486999999</v>
      </c>
      <c r="BC18" s="213">
        <v>12.010210806</v>
      </c>
      <c r="BD18" s="213">
        <v>12.761900000000001</v>
      </c>
      <c r="BE18" s="213">
        <v>13.16916</v>
      </c>
      <c r="BF18" s="213">
        <v>12.784560000000001</v>
      </c>
      <c r="BG18" s="351">
        <v>12.85501</v>
      </c>
      <c r="BH18" s="351">
        <v>12.12495</v>
      </c>
      <c r="BI18" s="351">
        <v>11.55232</v>
      </c>
      <c r="BJ18" s="351">
        <v>11.2264</v>
      </c>
      <c r="BK18" s="351">
        <v>10.974080000000001</v>
      </c>
      <c r="BL18" s="351">
        <v>11.240030000000001</v>
      </c>
      <c r="BM18" s="351">
        <v>11.04383</v>
      </c>
      <c r="BN18" s="351">
        <v>11.334099999999999</v>
      </c>
      <c r="BO18" s="351">
        <v>11.63233</v>
      </c>
      <c r="BP18" s="351">
        <v>12.473990000000001</v>
      </c>
      <c r="BQ18" s="351">
        <v>12.892239999999999</v>
      </c>
      <c r="BR18" s="351">
        <v>12.62002</v>
      </c>
      <c r="BS18" s="351">
        <v>12.77895</v>
      </c>
      <c r="BT18" s="351">
        <v>12.13527</v>
      </c>
      <c r="BU18" s="351">
        <v>11.62335</v>
      </c>
      <c r="BV18" s="351">
        <v>11.2979</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10.041237036</v>
      </c>
      <c r="AN19" s="213">
        <v>10.153165182</v>
      </c>
      <c r="AO19" s="213">
        <v>10.103058081</v>
      </c>
      <c r="AP19" s="213">
        <v>10.174287619999999</v>
      </c>
      <c r="AQ19" s="213">
        <v>10.201905923</v>
      </c>
      <c r="AR19" s="213">
        <v>10.071981409999999</v>
      </c>
      <c r="AS19" s="213">
        <v>10.149069968999999</v>
      </c>
      <c r="AT19" s="213">
        <v>10.024380023000001</v>
      </c>
      <c r="AU19" s="213">
        <v>10.072797288</v>
      </c>
      <c r="AV19" s="213">
        <v>10.257725687000001</v>
      </c>
      <c r="AW19" s="213">
        <v>10.203783874000001</v>
      </c>
      <c r="AX19" s="213">
        <v>9.8467320061999999</v>
      </c>
      <c r="AY19" s="213">
        <v>9.9603146257000006</v>
      </c>
      <c r="AZ19" s="213">
        <v>10.263957457</v>
      </c>
      <c r="BA19" s="213">
        <v>10.201143290999999</v>
      </c>
      <c r="BB19" s="213">
        <v>10.313061404000001</v>
      </c>
      <c r="BC19" s="213">
        <v>10.281030409</v>
      </c>
      <c r="BD19" s="213">
        <v>10.190899999999999</v>
      </c>
      <c r="BE19" s="213">
        <v>10.23446</v>
      </c>
      <c r="BF19" s="213">
        <v>10.10735</v>
      </c>
      <c r="BG19" s="351">
        <v>10.136380000000001</v>
      </c>
      <c r="BH19" s="351">
        <v>10.27932</v>
      </c>
      <c r="BI19" s="351">
        <v>10.20035</v>
      </c>
      <c r="BJ19" s="351">
        <v>9.8176199999999998</v>
      </c>
      <c r="BK19" s="351">
        <v>9.9532229999999995</v>
      </c>
      <c r="BL19" s="351">
        <v>10.23082</v>
      </c>
      <c r="BM19" s="351">
        <v>10.172420000000001</v>
      </c>
      <c r="BN19" s="351">
        <v>10.31157</v>
      </c>
      <c r="BO19" s="351">
        <v>10.30189</v>
      </c>
      <c r="BP19" s="351">
        <v>10.239800000000001</v>
      </c>
      <c r="BQ19" s="351">
        <v>10.341229999999999</v>
      </c>
      <c r="BR19" s="351">
        <v>10.22813</v>
      </c>
      <c r="BS19" s="351">
        <v>10.27988</v>
      </c>
      <c r="BT19" s="351">
        <v>10.45759</v>
      </c>
      <c r="BU19" s="351">
        <v>10.403639999999999</v>
      </c>
      <c r="BV19" s="351">
        <v>10.013</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8.9995760980000004</v>
      </c>
      <c r="AN20" s="213">
        <v>9.2363448423999994</v>
      </c>
      <c r="AO20" s="213">
        <v>9.3064555391999999</v>
      </c>
      <c r="AP20" s="213">
        <v>9.2939966498000004</v>
      </c>
      <c r="AQ20" s="213">
        <v>10.014678556</v>
      </c>
      <c r="AR20" s="213">
        <v>10.676444544000001</v>
      </c>
      <c r="AS20" s="213">
        <v>10.731928353000001</v>
      </c>
      <c r="AT20" s="213">
        <v>10.411185786000001</v>
      </c>
      <c r="AU20" s="213">
        <v>9.9542535871000002</v>
      </c>
      <c r="AV20" s="213">
        <v>9.5025597237999992</v>
      </c>
      <c r="AW20" s="213">
        <v>9.1930153517999997</v>
      </c>
      <c r="AX20" s="213">
        <v>9.0016219941000006</v>
      </c>
      <c r="AY20" s="213">
        <v>8.7330642954000002</v>
      </c>
      <c r="AZ20" s="213">
        <v>9.0137966208999991</v>
      </c>
      <c r="BA20" s="213">
        <v>9.1740387643000005</v>
      </c>
      <c r="BB20" s="213">
        <v>9.3523541253999998</v>
      </c>
      <c r="BC20" s="213">
        <v>10.013308273</v>
      </c>
      <c r="BD20" s="213">
        <v>10.76099</v>
      </c>
      <c r="BE20" s="213">
        <v>10.741379999999999</v>
      </c>
      <c r="BF20" s="213">
        <v>10.50164</v>
      </c>
      <c r="BG20" s="351">
        <v>10.05922</v>
      </c>
      <c r="BH20" s="351">
        <v>9.5924110000000002</v>
      </c>
      <c r="BI20" s="351">
        <v>9.3091259999999991</v>
      </c>
      <c r="BJ20" s="351">
        <v>9.084562</v>
      </c>
      <c r="BK20" s="351">
        <v>8.8949210000000001</v>
      </c>
      <c r="BL20" s="351">
        <v>9.1953910000000008</v>
      </c>
      <c r="BM20" s="351">
        <v>9.3662880000000008</v>
      </c>
      <c r="BN20" s="351">
        <v>9.5808210000000003</v>
      </c>
      <c r="BO20" s="351">
        <v>10.288130000000001</v>
      </c>
      <c r="BP20" s="351">
        <v>11.10257</v>
      </c>
      <c r="BQ20" s="351">
        <v>11.16132</v>
      </c>
      <c r="BR20" s="351">
        <v>10.891450000000001</v>
      </c>
      <c r="BS20" s="351">
        <v>10.4747</v>
      </c>
      <c r="BT20" s="351">
        <v>10.012879999999999</v>
      </c>
      <c r="BU20" s="351">
        <v>9.7345659999999992</v>
      </c>
      <c r="BV20" s="351">
        <v>9.4744089999999996</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9.7167009354000005</v>
      </c>
      <c r="AN21" s="213">
        <v>9.7564730730000004</v>
      </c>
      <c r="AO21" s="213">
        <v>9.3787510601000008</v>
      </c>
      <c r="AP21" s="213">
        <v>9.3446781575000006</v>
      </c>
      <c r="AQ21" s="213">
        <v>9.2440284008999996</v>
      </c>
      <c r="AR21" s="213">
        <v>9.3081834850000007</v>
      </c>
      <c r="AS21" s="213">
        <v>9.2739513962999993</v>
      </c>
      <c r="AT21" s="213">
        <v>9.1004211739999992</v>
      </c>
      <c r="AU21" s="213">
        <v>9.1567719832000005</v>
      </c>
      <c r="AV21" s="213">
        <v>9.3808391811000007</v>
      </c>
      <c r="AW21" s="213">
        <v>9.5262382445</v>
      </c>
      <c r="AX21" s="213">
        <v>9.3252351554999997</v>
      </c>
      <c r="AY21" s="213">
        <v>9.3373151058000001</v>
      </c>
      <c r="AZ21" s="213">
        <v>9.5864642822999997</v>
      </c>
      <c r="BA21" s="213">
        <v>9.4247419645000008</v>
      </c>
      <c r="BB21" s="213">
        <v>9.4866957728999992</v>
      </c>
      <c r="BC21" s="213">
        <v>9.2769486987000001</v>
      </c>
      <c r="BD21" s="213">
        <v>9.3764810000000001</v>
      </c>
      <c r="BE21" s="213">
        <v>9.3065960000000008</v>
      </c>
      <c r="BF21" s="213">
        <v>9.1151689999999999</v>
      </c>
      <c r="BG21" s="351">
        <v>9.1991320000000005</v>
      </c>
      <c r="BH21" s="351">
        <v>9.3772009999999995</v>
      </c>
      <c r="BI21" s="351">
        <v>9.4916129999999992</v>
      </c>
      <c r="BJ21" s="351">
        <v>9.2171819999999993</v>
      </c>
      <c r="BK21" s="351">
        <v>9.2009310000000006</v>
      </c>
      <c r="BL21" s="351">
        <v>9.4341989999999996</v>
      </c>
      <c r="BM21" s="351">
        <v>9.2721040000000006</v>
      </c>
      <c r="BN21" s="351">
        <v>9.3058879999999995</v>
      </c>
      <c r="BO21" s="351">
        <v>9.1286400000000008</v>
      </c>
      <c r="BP21" s="351">
        <v>9.2051619999999996</v>
      </c>
      <c r="BQ21" s="351">
        <v>9.1591609999999992</v>
      </c>
      <c r="BR21" s="351">
        <v>8.9965600000000006</v>
      </c>
      <c r="BS21" s="351">
        <v>9.0977639999999997</v>
      </c>
      <c r="BT21" s="351">
        <v>9.2995739999999998</v>
      </c>
      <c r="BU21" s="351">
        <v>9.444032</v>
      </c>
      <c r="BV21" s="351">
        <v>9.2046329999999994</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10.269034523</v>
      </c>
      <c r="AN22" s="213">
        <v>10.564995192</v>
      </c>
      <c r="AO22" s="213">
        <v>10.73344919</v>
      </c>
      <c r="AP22" s="213">
        <v>10.576179515</v>
      </c>
      <c r="AQ22" s="213">
        <v>10.409397553</v>
      </c>
      <c r="AR22" s="213">
        <v>10.480272503</v>
      </c>
      <c r="AS22" s="213">
        <v>10.317479946000001</v>
      </c>
      <c r="AT22" s="213">
        <v>10.336344668000001</v>
      </c>
      <c r="AU22" s="213">
        <v>10.363776163000001</v>
      </c>
      <c r="AV22" s="213">
        <v>10.342582278</v>
      </c>
      <c r="AW22" s="213">
        <v>10.716640473</v>
      </c>
      <c r="AX22" s="213">
        <v>10.591846884000001</v>
      </c>
      <c r="AY22" s="213">
        <v>10.599719241000001</v>
      </c>
      <c r="AZ22" s="213">
        <v>10.821891901000001</v>
      </c>
      <c r="BA22" s="213">
        <v>10.701043149</v>
      </c>
      <c r="BB22" s="213">
        <v>10.716411104000001</v>
      </c>
      <c r="BC22" s="213">
        <v>10.644321716</v>
      </c>
      <c r="BD22" s="213">
        <v>10.76801</v>
      </c>
      <c r="BE22" s="213">
        <v>10.517340000000001</v>
      </c>
      <c r="BF22" s="213">
        <v>10.46372</v>
      </c>
      <c r="BG22" s="351">
        <v>10.62251</v>
      </c>
      <c r="BH22" s="351">
        <v>10.550689999999999</v>
      </c>
      <c r="BI22" s="351">
        <v>10.892810000000001</v>
      </c>
      <c r="BJ22" s="351">
        <v>10.684089999999999</v>
      </c>
      <c r="BK22" s="351">
        <v>10.72315</v>
      </c>
      <c r="BL22" s="351">
        <v>10.933249999999999</v>
      </c>
      <c r="BM22" s="351">
        <v>10.83595</v>
      </c>
      <c r="BN22" s="351">
        <v>10.88538</v>
      </c>
      <c r="BO22" s="351">
        <v>10.87138</v>
      </c>
      <c r="BP22" s="351">
        <v>10.93482</v>
      </c>
      <c r="BQ22" s="351">
        <v>10.714410000000001</v>
      </c>
      <c r="BR22" s="351">
        <v>10.706379999999999</v>
      </c>
      <c r="BS22" s="351">
        <v>10.8687</v>
      </c>
      <c r="BT22" s="351">
        <v>10.81664</v>
      </c>
      <c r="BU22" s="351">
        <v>11.192069999999999</v>
      </c>
      <c r="BV22" s="351">
        <v>10.97777</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8.2267753704000004</v>
      </c>
      <c r="AN23" s="213">
        <v>8.5083991495000006</v>
      </c>
      <c r="AO23" s="213">
        <v>8.4019806804999995</v>
      </c>
      <c r="AP23" s="213">
        <v>8.1949720384999996</v>
      </c>
      <c r="AQ23" s="213">
        <v>8.1046725841999994</v>
      </c>
      <c r="AR23" s="213">
        <v>8.2211671131999999</v>
      </c>
      <c r="AS23" s="213">
        <v>8.1215180322999991</v>
      </c>
      <c r="AT23" s="213">
        <v>8.2497676180999999</v>
      </c>
      <c r="AU23" s="213">
        <v>7.9789427892999996</v>
      </c>
      <c r="AV23" s="213">
        <v>7.9218257897999997</v>
      </c>
      <c r="AW23" s="213">
        <v>8.1082587741999994</v>
      </c>
      <c r="AX23" s="213">
        <v>7.7915054397999999</v>
      </c>
      <c r="AY23" s="213">
        <v>7.9255133176000001</v>
      </c>
      <c r="AZ23" s="213">
        <v>8.2940192705999998</v>
      </c>
      <c r="BA23" s="213">
        <v>8.2259899802999996</v>
      </c>
      <c r="BB23" s="213">
        <v>8.3154084467999994</v>
      </c>
      <c r="BC23" s="213">
        <v>8.0067383587999998</v>
      </c>
      <c r="BD23" s="213">
        <v>8.14222</v>
      </c>
      <c r="BE23" s="213">
        <v>7.9791699999999999</v>
      </c>
      <c r="BF23" s="213">
        <v>8.0216449999999995</v>
      </c>
      <c r="BG23" s="351">
        <v>7.7636130000000003</v>
      </c>
      <c r="BH23" s="351">
        <v>7.6807930000000004</v>
      </c>
      <c r="BI23" s="351">
        <v>7.853364</v>
      </c>
      <c r="BJ23" s="351">
        <v>7.5200620000000002</v>
      </c>
      <c r="BK23" s="351">
        <v>7.6643829999999999</v>
      </c>
      <c r="BL23" s="351">
        <v>7.9861510000000004</v>
      </c>
      <c r="BM23" s="351">
        <v>7.9438760000000004</v>
      </c>
      <c r="BN23" s="351">
        <v>8.0594280000000005</v>
      </c>
      <c r="BO23" s="351">
        <v>7.7982110000000002</v>
      </c>
      <c r="BP23" s="351">
        <v>7.9744659999999996</v>
      </c>
      <c r="BQ23" s="351">
        <v>7.8540029999999996</v>
      </c>
      <c r="BR23" s="351">
        <v>7.9827719999999998</v>
      </c>
      <c r="BS23" s="351">
        <v>7.7371970000000001</v>
      </c>
      <c r="BT23" s="351">
        <v>7.6762699999999997</v>
      </c>
      <c r="BU23" s="351">
        <v>7.8782629999999996</v>
      </c>
      <c r="BV23" s="351">
        <v>7.5413420000000002</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9.1082119362</v>
      </c>
      <c r="AN24" s="213">
        <v>9.3757210065999992</v>
      </c>
      <c r="AO24" s="213">
        <v>9.3447866965999999</v>
      </c>
      <c r="AP24" s="213">
        <v>9.5343926690000007</v>
      </c>
      <c r="AQ24" s="213">
        <v>9.9384826127999997</v>
      </c>
      <c r="AR24" s="213">
        <v>10.134550832</v>
      </c>
      <c r="AS24" s="213">
        <v>10.063235838000001</v>
      </c>
      <c r="AT24" s="213">
        <v>10.056461200999999</v>
      </c>
      <c r="AU24" s="213">
        <v>9.8913385548000008</v>
      </c>
      <c r="AV24" s="213">
        <v>9.7934165434999993</v>
      </c>
      <c r="AW24" s="213">
        <v>9.2948830998999998</v>
      </c>
      <c r="AX24" s="213">
        <v>8.9693733223999992</v>
      </c>
      <c r="AY24" s="213">
        <v>9.0159876793000002</v>
      </c>
      <c r="AZ24" s="213">
        <v>9.3566461553</v>
      </c>
      <c r="BA24" s="213">
        <v>9.2449139570999996</v>
      </c>
      <c r="BB24" s="213">
        <v>9.2949913926000001</v>
      </c>
      <c r="BC24" s="213">
        <v>9.6467568231000005</v>
      </c>
      <c r="BD24" s="213">
        <v>9.9404500000000002</v>
      </c>
      <c r="BE24" s="213">
        <v>9.9380229999999994</v>
      </c>
      <c r="BF24" s="213">
        <v>9.9744659999999996</v>
      </c>
      <c r="BG24" s="351">
        <v>9.8361879999999999</v>
      </c>
      <c r="BH24" s="351">
        <v>9.7449999999999992</v>
      </c>
      <c r="BI24" s="351">
        <v>9.2509239999999995</v>
      </c>
      <c r="BJ24" s="351">
        <v>8.9356729999999995</v>
      </c>
      <c r="BK24" s="351">
        <v>9.0030009999999994</v>
      </c>
      <c r="BL24" s="351">
        <v>9.3330730000000006</v>
      </c>
      <c r="BM24" s="351">
        <v>9.2317579999999992</v>
      </c>
      <c r="BN24" s="351">
        <v>9.3072149999999993</v>
      </c>
      <c r="BO24" s="351">
        <v>9.6822959999999991</v>
      </c>
      <c r="BP24" s="351">
        <v>10.00939</v>
      </c>
      <c r="BQ24" s="351">
        <v>10.03412</v>
      </c>
      <c r="BR24" s="351">
        <v>10.096399999999999</v>
      </c>
      <c r="BS24" s="351">
        <v>9.9736019999999996</v>
      </c>
      <c r="BT24" s="351">
        <v>9.9045079999999999</v>
      </c>
      <c r="BU24" s="351">
        <v>9.420636</v>
      </c>
      <c r="BV24" s="351">
        <v>9.1000440000000005</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12.77794518</v>
      </c>
      <c r="AN25" s="213">
        <v>12.863347017000001</v>
      </c>
      <c r="AO25" s="213">
        <v>13.065783177</v>
      </c>
      <c r="AP25" s="213">
        <v>13.077148196</v>
      </c>
      <c r="AQ25" s="213">
        <v>13.692228763999999</v>
      </c>
      <c r="AR25" s="213">
        <v>15.232927898</v>
      </c>
      <c r="AS25" s="213">
        <v>16.013256783999999</v>
      </c>
      <c r="AT25" s="213">
        <v>16.404654275999999</v>
      </c>
      <c r="AU25" s="213">
        <v>14.790632775000001</v>
      </c>
      <c r="AV25" s="213">
        <v>15.039691091</v>
      </c>
      <c r="AW25" s="213">
        <v>13.801296559000001</v>
      </c>
      <c r="AX25" s="213">
        <v>13.324509597</v>
      </c>
      <c r="AY25" s="213">
        <v>12.999986156</v>
      </c>
      <c r="AZ25" s="213">
        <v>13.091174408000001</v>
      </c>
      <c r="BA25" s="213">
        <v>12.873387629</v>
      </c>
      <c r="BB25" s="213">
        <v>13.123018606</v>
      </c>
      <c r="BC25" s="213">
        <v>13.732541663999999</v>
      </c>
      <c r="BD25" s="213">
        <v>15.492380000000001</v>
      </c>
      <c r="BE25" s="213">
        <v>16.487649999999999</v>
      </c>
      <c r="BF25" s="213">
        <v>16.83314</v>
      </c>
      <c r="BG25" s="351">
        <v>15.22212</v>
      </c>
      <c r="BH25" s="351">
        <v>15.458589999999999</v>
      </c>
      <c r="BI25" s="351">
        <v>14.153740000000001</v>
      </c>
      <c r="BJ25" s="351">
        <v>13.61322</v>
      </c>
      <c r="BK25" s="351">
        <v>13.23879</v>
      </c>
      <c r="BL25" s="351">
        <v>13.269259999999999</v>
      </c>
      <c r="BM25" s="351">
        <v>13.04222</v>
      </c>
      <c r="BN25" s="351">
        <v>13.252190000000001</v>
      </c>
      <c r="BO25" s="351">
        <v>13.82694</v>
      </c>
      <c r="BP25" s="351">
        <v>15.60535</v>
      </c>
      <c r="BQ25" s="351">
        <v>16.604230000000001</v>
      </c>
      <c r="BR25" s="351">
        <v>16.951409999999999</v>
      </c>
      <c r="BS25" s="351">
        <v>15.33935</v>
      </c>
      <c r="BT25" s="351">
        <v>15.63842</v>
      </c>
      <c r="BU25" s="351">
        <v>14.35934</v>
      </c>
      <c r="BV25" s="351">
        <v>13.86013</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10.49</v>
      </c>
      <c r="AP26" s="213">
        <v>10.44</v>
      </c>
      <c r="AQ26" s="213">
        <v>10.5</v>
      </c>
      <c r="AR26" s="213">
        <v>10.82</v>
      </c>
      <c r="AS26" s="213">
        <v>10.98</v>
      </c>
      <c r="AT26" s="213">
        <v>11</v>
      </c>
      <c r="AU26" s="213">
        <v>10.68</v>
      </c>
      <c r="AV26" s="213">
        <v>10.75</v>
      </c>
      <c r="AW26" s="213">
        <v>10.56</v>
      </c>
      <c r="AX26" s="213">
        <v>10.33</v>
      </c>
      <c r="AY26" s="213">
        <v>10.29</v>
      </c>
      <c r="AZ26" s="213">
        <v>10.52</v>
      </c>
      <c r="BA26" s="213">
        <v>10.44</v>
      </c>
      <c r="BB26" s="213">
        <v>10.51</v>
      </c>
      <c r="BC26" s="213">
        <v>10.53</v>
      </c>
      <c r="BD26" s="213">
        <v>10.90639</v>
      </c>
      <c r="BE26" s="213">
        <v>11.038460000000001</v>
      </c>
      <c r="BF26" s="213">
        <v>10.95364</v>
      </c>
      <c r="BG26" s="351">
        <v>10.694100000000001</v>
      </c>
      <c r="BH26" s="351">
        <v>10.740399999999999</v>
      </c>
      <c r="BI26" s="351">
        <v>10.52754</v>
      </c>
      <c r="BJ26" s="351">
        <v>10.237159999999999</v>
      </c>
      <c r="BK26" s="351">
        <v>10.206939999999999</v>
      </c>
      <c r="BL26" s="351">
        <v>10.39777</v>
      </c>
      <c r="BM26" s="351">
        <v>10.342309999999999</v>
      </c>
      <c r="BN26" s="351">
        <v>10.40967</v>
      </c>
      <c r="BO26" s="351">
        <v>10.467090000000001</v>
      </c>
      <c r="BP26" s="351">
        <v>10.832739999999999</v>
      </c>
      <c r="BQ26" s="351">
        <v>11.0099</v>
      </c>
      <c r="BR26" s="351">
        <v>11.021570000000001</v>
      </c>
      <c r="BS26" s="351">
        <v>10.73551</v>
      </c>
      <c r="BT26" s="351">
        <v>10.82212</v>
      </c>
      <c r="BU26" s="351">
        <v>10.64054</v>
      </c>
      <c r="BV26" s="351">
        <v>10.36117</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13.688828171999999</v>
      </c>
      <c r="AN28" s="213">
        <v>13.700337996</v>
      </c>
      <c r="AO28" s="213">
        <v>12.988935003</v>
      </c>
      <c r="AP28" s="213">
        <v>12.760027618000001</v>
      </c>
      <c r="AQ28" s="213">
        <v>12.584017653</v>
      </c>
      <c r="AR28" s="213">
        <v>12.450821181</v>
      </c>
      <c r="AS28" s="213">
        <v>12.869381259000001</v>
      </c>
      <c r="AT28" s="213">
        <v>12.735988699</v>
      </c>
      <c r="AU28" s="213">
        <v>12.887026085</v>
      </c>
      <c r="AV28" s="213">
        <v>12.711077852000001</v>
      </c>
      <c r="AW28" s="213">
        <v>13.066522579000001</v>
      </c>
      <c r="AX28" s="213">
        <v>13.199171608</v>
      </c>
      <c r="AY28" s="213">
        <v>13.359189998</v>
      </c>
      <c r="AZ28" s="213">
        <v>13.682057731</v>
      </c>
      <c r="BA28" s="213">
        <v>12.969798801</v>
      </c>
      <c r="BB28" s="213">
        <v>13.145706911</v>
      </c>
      <c r="BC28" s="213">
        <v>12.498223586</v>
      </c>
      <c r="BD28" s="213">
        <v>12.22015</v>
      </c>
      <c r="BE28" s="213">
        <v>12.61408</v>
      </c>
      <c r="BF28" s="213">
        <v>12.4474</v>
      </c>
      <c r="BG28" s="351">
        <v>12.66827</v>
      </c>
      <c r="BH28" s="351">
        <v>12.476509999999999</v>
      </c>
      <c r="BI28" s="351">
        <v>12.711600000000001</v>
      </c>
      <c r="BJ28" s="351">
        <v>12.874980000000001</v>
      </c>
      <c r="BK28" s="351">
        <v>13.2431</v>
      </c>
      <c r="BL28" s="351">
        <v>13.583</v>
      </c>
      <c r="BM28" s="351">
        <v>12.860900000000001</v>
      </c>
      <c r="BN28" s="351">
        <v>13.06819</v>
      </c>
      <c r="BO28" s="351">
        <v>12.41173</v>
      </c>
      <c r="BP28" s="351">
        <v>12.2719</v>
      </c>
      <c r="BQ28" s="351">
        <v>12.69209</v>
      </c>
      <c r="BR28" s="351">
        <v>12.571910000000001</v>
      </c>
      <c r="BS28" s="351">
        <v>12.72038</v>
      </c>
      <c r="BT28" s="351">
        <v>12.512919999999999</v>
      </c>
      <c r="BU28" s="351">
        <v>12.798069999999999</v>
      </c>
      <c r="BV28" s="351">
        <v>12.97655</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7.7004568293000002</v>
      </c>
      <c r="AN29" s="213">
        <v>7.4354774139000002</v>
      </c>
      <c r="AO29" s="213">
        <v>6.6329577370999999</v>
      </c>
      <c r="AP29" s="213">
        <v>6.6802074179000002</v>
      </c>
      <c r="AQ29" s="213">
        <v>6.8935229353</v>
      </c>
      <c r="AR29" s="213">
        <v>6.8793795212999997</v>
      </c>
      <c r="AS29" s="213">
        <v>6.9065673388000004</v>
      </c>
      <c r="AT29" s="213">
        <v>6.8568015234999997</v>
      </c>
      <c r="AU29" s="213">
        <v>6.8041199556</v>
      </c>
      <c r="AV29" s="213">
        <v>6.8525063098999999</v>
      </c>
      <c r="AW29" s="213">
        <v>6.7847216515</v>
      </c>
      <c r="AX29" s="213">
        <v>6.750374216</v>
      </c>
      <c r="AY29" s="213">
        <v>6.8499396437</v>
      </c>
      <c r="AZ29" s="213">
        <v>6.6786291446000003</v>
      </c>
      <c r="BA29" s="213">
        <v>6.6613214519000001</v>
      </c>
      <c r="BB29" s="213">
        <v>6.5523269760999998</v>
      </c>
      <c r="BC29" s="213">
        <v>6.6541545120999999</v>
      </c>
      <c r="BD29" s="213">
        <v>6.5428819999999996</v>
      </c>
      <c r="BE29" s="213">
        <v>6.5342419999999999</v>
      </c>
      <c r="BF29" s="213">
        <v>6.4332320000000003</v>
      </c>
      <c r="BG29" s="351">
        <v>6.4884979999999999</v>
      </c>
      <c r="BH29" s="351">
        <v>6.5139250000000004</v>
      </c>
      <c r="BI29" s="351">
        <v>6.3266939999999998</v>
      </c>
      <c r="BJ29" s="351">
        <v>6.2827169999999999</v>
      </c>
      <c r="BK29" s="351">
        <v>6.6029920000000004</v>
      </c>
      <c r="BL29" s="351">
        <v>6.4917360000000004</v>
      </c>
      <c r="BM29" s="351">
        <v>6.4598089999999999</v>
      </c>
      <c r="BN29" s="351">
        <v>6.408836</v>
      </c>
      <c r="BO29" s="351">
        <v>6.50502</v>
      </c>
      <c r="BP29" s="351">
        <v>6.477735</v>
      </c>
      <c r="BQ29" s="351">
        <v>6.498373</v>
      </c>
      <c r="BR29" s="351">
        <v>6.4605160000000001</v>
      </c>
      <c r="BS29" s="351">
        <v>6.441821</v>
      </c>
      <c r="BT29" s="351">
        <v>6.4505850000000002</v>
      </c>
      <c r="BU29" s="351">
        <v>6.3121080000000003</v>
      </c>
      <c r="BV29" s="351">
        <v>6.2779059999999998</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7.3492185849</v>
      </c>
      <c r="AN30" s="213">
        <v>7.0765396449000004</v>
      </c>
      <c r="AO30" s="213">
        <v>6.8889588899999996</v>
      </c>
      <c r="AP30" s="213">
        <v>6.9605522642000004</v>
      </c>
      <c r="AQ30" s="213">
        <v>6.9424755423000004</v>
      </c>
      <c r="AR30" s="213">
        <v>6.9740534379000003</v>
      </c>
      <c r="AS30" s="213">
        <v>7.0584680643000004</v>
      </c>
      <c r="AT30" s="213">
        <v>6.9583440447999996</v>
      </c>
      <c r="AU30" s="213">
        <v>6.9378543641999997</v>
      </c>
      <c r="AV30" s="213">
        <v>7.0689607030000001</v>
      </c>
      <c r="AW30" s="213">
        <v>7.0130084605</v>
      </c>
      <c r="AX30" s="213">
        <v>6.9429710655000001</v>
      </c>
      <c r="AY30" s="213">
        <v>6.9877369197999997</v>
      </c>
      <c r="AZ30" s="213">
        <v>7.0326972347999996</v>
      </c>
      <c r="BA30" s="213">
        <v>7.0410015308</v>
      </c>
      <c r="BB30" s="213">
        <v>6.9696652965999997</v>
      </c>
      <c r="BC30" s="213">
        <v>6.8557459743000004</v>
      </c>
      <c r="BD30" s="213">
        <v>6.8841780000000004</v>
      </c>
      <c r="BE30" s="213">
        <v>6.9544889999999997</v>
      </c>
      <c r="BF30" s="213">
        <v>6.8371909999999998</v>
      </c>
      <c r="BG30" s="351">
        <v>6.8877740000000003</v>
      </c>
      <c r="BH30" s="351">
        <v>7.0113700000000003</v>
      </c>
      <c r="BI30" s="351">
        <v>6.8890219999999998</v>
      </c>
      <c r="BJ30" s="351">
        <v>6.8037809999999999</v>
      </c>
      <c r="BK30" s="351">
        <v>6.9762060000000004</v>
      </c>
      <c r="BL30" s="351">
        <v>7.0643419999999999</v>
      </c>
      <c r="BM30" s="351">
        <v>7.0650329999999997</v>
      </c>
      <c r="BN30" s="351">
        <v>7.0333540000000001</v>
      </c>
      <c r="BO30" s="351">
        <v>6.9180450000000002</v>
      </c>
      <c r="BP30" s="351">
        <v>6.9685540000000001</v>
      </c>
      <c r="BQ30" s="351">
        <v>7.0543620000000002</v>
      </c>
      <c r="BR30" s="351">
        <v>6.9744339999999996</v>
      </c>
      <c r="BS30" s="351">
        <v>6.9838589999999998</v>
      </c>
      <c r="BT30" s="351">
        <v>7.0990209999999996</v>
      </c>
      <c r="BU30" s="351">
        <v>7.0015780000000003</v>
      </c>
      <c r="BV30" s="351">
        <v>6.9187450000000004</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6.9381198920999996</v>
      </c>
      <c r="AN31" s="213">
        <v>7.1353201137999998</v>
      </c>
      <c r="AO31" s="213">
        <v>7.0615716542999998</v>
      </c>
      <c r="AP31" s="213">
        <v>6.8023211454999997</v>
      </c>
      <c r="AQ31" s="213">
        <v>7.2836345834999996</v>
      </c>
      <c r="AR31" s="213">
        <v>8.0273537780000002</v>
      </c>
      <c r="AS31" s="213">
        <v>8.2279607826000003</v>
      </c>
      <c r="AT31" s="213">
        <v>7.9390331675999999</v>
      </c>
      <c r="AU31" s="213">
        <v>7.7966937508000003</v>
      </c>
      <c r="AV31" s="213">
        <v>7.0487738366999997</v>
      </c>
      <c r="AW31" s="213">
        <v>6.9248909925</v>
      </c>
      <c r="AX31" s="213">
        <v>6.8068114608999997</v>
      </c>
      <c r="AY31" s="213">
        <v>6.8516501402000003</v>
      </c>
      <c r="AZ31" s="213">
        <v>7.2295884463000002</v>
      </c>
      <c r="BA31" s="213">
        <v>7.3199463802000002</v>
      </c>
      <c r="BB31" s="213">
        <v>6.8746509633999997</v>
      </c>
      <c r="BC31" s="213">
        <v>7.1738485294999998</v>
      </c>
      <c r="BD31" s="213">
        <v>8.0907029999999995</v>
      </c>
      <c r="BE31" s="213">
        <v>8.3795640000000002</v>
      </c>
      <c r="BF31" s="213">
        <v>8.1194570000000006</v>
      </c>
      <c r="BG31" s="351">
        <v>8.0119129999999998</v>
      </c>
      <c r="BH31" s="351">
        <v>7.2448639999999997</v>
      </c>
      <c r="BI31" s="351">
        <v>7.1051539999999997</v>
      </c>
      <c r="BJ31" s="351">
        <v>6.978243</v>
      </c>
      <c r="BK31" s="351">
        <v>7.0534619999999997</v>
      </c>
      <c r="BL31" s="351">
        <v>7.4496820000000001</v>
      </c>
      <c r="BM31" s="351">
        <v>7.5363730000000002</v>
      </c>
      <c r="BN31" s="351">
        <v>7.0907539999999996</v>
      </c>
      <c r="BO31" s="351">
        <v>7.3990200000000002</v>
      </c>
      <c r="BP31" s="351">
        <v>8.3376470000000005</v>
      </c>
      <c r="BQ31" s="351">
        <v>8.6386939999999992</v>
      </c>
      <c r="BR31" s="351">
        <v>8.3837299999999999</v>
      </c>
      <c r="BS31" s="351">
        <v>8.2605850000000007</v>
      </c>
      <c r="BT31" s="351">
        <v>7.4672520000000002</v>
      </c>
      <c r="BU31" s="351">
        <v>7.3295700000000004</v>
      </c>
      <c r="BV31" s="351">
        <v>7.1991849999999999</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7.0010336734000003</v>
      </c>
      <c r="AN32" s="213">
        <v>6.4089646156000004</v>
      </c>
      <c r="AO32" s="213">
        <v>6.2204433243999997</v>
      </c>
      <c r="AP32" s="213">
        <v>6.2833732612000004</v>
      </c>
      <c r="AQ32" s="213">
        <v>6.2646836953999996</v>
      </c>
      <c r="AR32" s="213">
        <v>6.6426172803999997</v>
      </c>
      <c r="AS32" s="213">
        <v>6.7335800543</v>
      </c>
      <c r="AT32" s="213">
        <v>6.4237025620999999</v>
      </c>
      <c r="AU32" s="213">
        <v>6.6395140150999996</v>
      </c>
      <c r="AV32" s="213">
        <v>6.2232325496999996</v>
      </c>
      <c r="AW32" s="213">
        <v>6.6696880515999997</v>
      </c>
      <c r="AX32" s="213">
        <v>6.2975282792999998</v>
      </c>
      <c r="AY32" s="213">
        <v>6.1598584385999997</v>
      </c>
      <c r="AZ32" s="213">
        <v>6.1879899456</v>
      </c>
      <c r="BA32" s="213">
        <v>6.3008672795000003</v>
      </c>
      <c r="BB32" s="213">
        <v>6.0753919067000002</v>
      </c>
      <c r="BC32" s="213">
        <v>6.2955230539000002</v>
      </c>
      <c r="BD32" s="213">
        <v>6.520918</v>
      </c>
      <c r="BE32" s="213">
        <v>6.5602159999999996</v>
      </c>
      <c r="BF32" s="213">
        <v>6.2234959999999999</v>
      </c>
      <c r="BG32" s="351">
        <v>6.4843209999999996</v>
      </c>
      <c r="BH32" s="351">
        <v>6.0631000000000004</v>
      </c>
      <c r="BI32" s="351">
        <v>6.4260910000000004</v>
      </c>
      <c r="BJ32" s="351">
        <v>6.059806</v>
      </c>
      <c r="BK32" s="351">
        <v>6.0451680000000003</v>
      </c>
      <c r="BL32" s="351">
        <v>6.1021109999999998</v>
      </c>
      <c r="BM32" s="351">
        <v>6.206385</v>
      </c>
      <c r="BN32" s="351">
        <v>6.0110549999999998</v>
      </c>
      <c r="BO32" s="351">
        <v>6.2280509999999998</v>
      </c>
      <c r="BP32" s="351">
        <v>6.5018719999999997</v>
      </c>
      <c r="BQ32" s="351">
        <v>6.5593139999999996</v>
      </c>
      <c r="BR32" s="351">
        <v>6.2559670000000001</v>
      </c>
      <c r="BS32" s="351">
        <v>6.4769550000000002</v>
      </c>
      <c r="BT32" s="351">
        <v>6.0475880000000002</v>
      </c>
      <c r="BU32" s="351">
        <v>6.4363979999999996</v>
      </c>
      <c r="BV32" s="351">
        <v>6.0750299999999999</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5.8548052041999998</v>
      </c>
      <c r="AN33" s="213">
        <v>5.7267309614000004</v>
      </c>
      <c r="AO33" s="213">
        <v>5.6489695954999997</v>
      </c>
      <c r="AP33" s="213">
        <v>5.6972992430999998</v>
      </c>
      <c r="AQ33" s="213">
        <v>5.9273799862000001</v>
      </c>
      <c r="AR33" s="213">
        <v>6.1410281616000004</v>
      </c>
      <c r="AS33" s="213">
        <v>5.9553552803000001</v>
      </c>
      <c r="AT33" s="213">
        <v>5.7338586189000003</v>
      </c>
      <c r="AU33" s="213">
        <v>5.9550145703000004</v>
      </c>
      <c r="AV33" s="213">
        <v>5.7663127928</v>
      </c>
      <c r="AW33" s="213">
        <v>5.9967042586000003</v>
      </c>
      <c r="AX33" s="213">
        <v>5.892670388</v>
      </c>
      <c r="AY33" s="213">
        <v>5.7242322453999996</v>
      </c>
      <c r="AZ33" s="213">
        <v>5.7220510656999997</v>
      </c>
      <c r="BA33" s="213">
        <v>5.6914661184000002</v>
      </c>
      <c r="BB33" s="213">
        <v>5.7427602950000001</v>
      </c>
      <c r="BC33" s="213">
        <v>5.8381690674</v>
      </c>
      <c r="BD33" s="213">
        <v>6.009442</v>
      </c>
      <c r="BE33" s="213">
        <v>5.8160829999999999</v>
      </c>
      <c r="BF33" s="213">
        <v>5.5842619999999998</v>
      </c>
      <c r="BG33" s="351">
        <v>5.856541</v>
      </c>
      <c r="BH33" s="351">
        <v>5.6662590000000002</v>
      </c>
      <c r="BI33" s="351">
        <v>5.8369960000000001</v>
      </c>
      <c r="BJ33" s="351">
        <v>5.7342360000000001</v>
      </c>
      <c r="BK33" s="351">
        <v>5.6771039999999999</v>
      </c>
      <c r="BL33" s="351">
        <v>5.698906</v>
      </c>
      <c r="BM33" s="351">
        <v>5.6621059999999996</v>
      </c>
      <c r="BN33" s="351">
        <v>5.7403529999999998</v>
      </c>
      <c r="BO33" s="351">
        <v>5.8343299999999996</v>
      </c>
      <c r="BP33" s="351">
        <v>6.0463170000000002</v>
      </c>
      <c r="BQ33" s="351">
        <v>5.8644540000000003</v>
      </c>
      <c r="BR33" s="351">
        <v>5.6607279999999998</v>
      </c>
      <c r="BS33" s="351">
        <v>5.9002720000000002</v>
      </c>
      <c r="BT33" s="351">
        <v>5.7005319999999999</v>
      </c>
      <c r="BU33" s="351">
        <v>5.8959760000000001</v>
      </c>
      <c r="BV33" s="351">
        <v>5.797193</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5.5146032920000003</v>
      </c>
      <c r="AN34" s="213">
        <v>5.3717738583000001</v>
      </c>
      <c r="AO34" s="213">
        <v>5.3612729119999996</v>
      </c>
      <c r="AP34" s="213">
        <v>5.1922403520999998</v>
      </c>
      <c r="AQ34" s="213">
        <v>5.4138193586999996</v>
      </c>
      <c r="AR34" s="213">
        <v>5.6221479104999998</v>
      </c>
      <c r="AS34" s="213">
        <v>5.9539697701999996</v>
      </c>
      <c r="AT34" s="213">
        <v>5.6593251846000001</v>
      </c>
      <c r="AU34" s="213">
        <v>5.3168040325000003</v>
      </c>
      <c r="AV34" s="213">
        <v>5.2468769990000004</v>
      </c>
      <c r="AW34" s="213">
        <v>5.3829582298999998</v>
      </c>
      <c r="AX34" s="213">
        <v>5.1735199587</v>
      </c>
      <c r="AY34" s="213">
        <v>5.1882892085999996</v>
      </c>
      <c r="AZ34" s="213">
        <v>5.1800726412999998</v>
      </c>
      <c r="BA34" s="213">
        <v>5.3878431156</v>
      </c>
      <c r="BB34" s="213">
        <v>5.1405331526999998</v>
      </c>
      <c r="BC34" s="213">
        <v>5.2862646936999997</v>
      </c>
      <c r="BD34" s="213">
        <v>5.4709310000000002</v>
      </c>
      <c r="BE34" s="213">
        <v>5.7427460000000004</v>
      </c>
      <c r="BF34" s="213">
        <v>5.4072079999999998</v>
      </c>
      <c r="BG34" s="351">
        <v>5.1784720000000002</v>
      </c>
      <c r="BH34" s="351">
        <v>5.0861689999999999</v>
      </c>
      <c r="BI34" s="351">
        <v>5.1152579999999999</v>
      </c>
      <c r="BJ34" s="351">
        <v>4.868919</v>
      </c>
      <c r="BK34" s="351">
        <v>5.0655010000000003</v>
      </c>
      <c r="BL34" s="351">
        <v>5.136209</v>
      </c>
      <c r="BM34" s="351">
        <v>5.3297160000000003</v>
      </c>
      <c r="BN34" s="351">
        <v>5.154242</v>
      </c>
      <c r="BO34" s="351">
        <v>5.3058529999999999</v>
      </c>
      <c r="BP34" s="351">
        <v>5.4747329999999996</v>
      </c>
      <c r="BQ34" s="351">
        <v>5.7682169999999999</v>
      </c>
      <c r="BR34" s="351">
        <v>5.496283</v>
      </c>
      <c r="BS34" s="351">
        <v>5.2036619999999996</v>
      </c>
      <c r="BT34" s="351">
        <v>5.0975650000000003</v>
      </c>
      <c r="BU34" s="351">
        <v>5.1631150000000003</v>
      </c>
      <c r="BV34" s="351">
        <v>4.9173270000000002</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6.0372308555999998</v>
      </c>
      <c r="AN35" s="213">
        <v>6.1757839055000003</v>
      </c>
      <c r="AO35" s="213">
        <v>6.1003711038999997</v>
      </c>
      <c r="AP35" s="213">
        <v>6.0691838953000001</v>
      </c>
      <c r="AQ35" s="213">
        <v>6.4450392590999996</v>
      </c>
      <c r="AR35" s="213">
        <v>6.8598757622999997</v>
      </c>
      <c r="AS35" s="213">
        <v>6.9641892649999999</v>
      </c>
      <c r="AT35" s="213">
        <v>7.1162269181999998</v>
      </c>
      <c r="AU35" s="213">
        <v>6.6877735032999999</v>
      </c>
      <c r="AV35" s="213">
        <v>6.3260128051000004</v>
      </c>
      <c r="AW35" s="213">
        <v>5.9008316518999999</v>
      </c>
      <c r="AX35" s="213">
        <v>5.9240146811000001</v>
      </c>
      <c r="AY35" s="213">
        <v>5.8709848161</v>
      </c>
      <c r="AZ35" s="213">
        <v>6.2937173947999998</v>
      </c>
      <c r="BA35" s="213">
        <v>6.2490609214999999</v>
      </c>
      <c r="BB35" s="213">
        <v>6.0323070951000002</v>
      </c>
      <c r="BC35" s="213">
        <v>6.1087769104999996</v>
      </c>
      <c r="BD35" s="213">
        <v>6.5465530000000003</v>
      </c>
      <c r="BE35" s="213">
        <v>6.6783710000000003</v>
      </c>
      <c r="BF35" s="213">
        <v>6.8514160000000004</v>
      </c>
      <c r="BG35" s="351">
        <v>6.5444040000000001</v>
      </c>
      <c r="BH35" s="351">
        <v>6.195208</v>
      </c>
      <c r="BI35" s="351">
        <v>5.7555959999999997</v>
      </c>
      <c r="BJ35" s="351">
        <v>5.7831279999999996</v>
      </c>
      <c r="BK35" s="351">
        <v>5.8162700000000003</v>
      </c>
      <c r="BL35" s="351">
        <v>6.2662890000000004</v>
      </c>
      <c r="BM35" s="351">
        <v>6.2249379999999999</v>
      </c>
      <c r="BN35" s="351">
        <v>6.0346590000000004</v>
      </c>
      <c r="BO35" s="351">
        <v>6.1144030000000003</v>
      </c>
      <c r="BP35" s="351">
        <v>6.585979</v>
      </c>
      <c r="BQ35" s="351">
        <v>6.7317109999999998</v>
      </c>
      <c r="BR35" s="351">
        <v>6.9336029999999997</v>
      </c>
      <c r="BS35" s="351">
        <v>6.5935879999999996</v>
      </c>
      <c r="BT35" s="351">
        <v>6.2356090000000002</v>
      </c>
      <c r="BU35" s="351">
        <v>5.8103540000000002</v>
      </c>
      <c r="BV35" s="351">
        <v>5.8416629999999996</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8.4902251805999995</v>
      </c>
      <c r="AN36" s="213">
        <v>8.6005751294999992</v>
      </c>
      <c r="AO36" s="213">
        <v>8.7959035204999996</v>
      </c>
      <c r="AP36" s="213">
        <v>8.3650603655999998</v>
      </c>
      <c r="AQ36" s="213">
        <v>9.3634269028000006</v>
      </c>
      <c r="AR36" s="213">
        <v>10.664466742</v>
      </c>
      <c r="AS36" s="213">
        <v>10.98097123</v>
      </c>
      <c r="AT36" s="213">
        <v>11.411282027</v>
      </c>
      <c r="AU36" s="213">
        <v>11.105834985</v>
      </c>
      <c r="AV36" s="213">
        <v>10.759180367000001</v>
      </c>
      <c r="AW36" s="213">
        <v>9.9397888516999995</v>
      </c>
      <c r="AX36" s="213">
        <v>8.8023397570000004</v>
      </c>
      <c r="AY36" s="213">
        <v>8.3779201256999993</v>
      </c>
      <c r="AZ36" s="213">
        <v>8.9788776971999997</v>
      </c>
      <c r="BA36" s="213">
        <v>8.7187297559000001</v>
      </c>
      <c r="BB36" s="213">
        <v>8.3112863408000006</v>
      </c>
      <c r="BC36" s="213">
        <v>9.4217183472000006</v>
      </c>
      <c r="BD36" s="213">
        <v>10.7684</v>
      </c>
      <c r="BE36" s="213">
        <v>11.082610000000001</v>
      </c>
      <c r="BF36" s="213">
        <v>11.501110000000001</v>
      </c>
      <c r="BG36" s="351">
        <v>11.27295</v>
      </c>
      <c r="BH36" s="351">
        <v>10.918760000000001</v>
      </c>
      <c r="BI36" s="351">
        <v>10.03731</v>
      </c>
      <c r="BJ36" s="351">
        <v>8.8581079999999996</v>
      </c>
      <c r="BK36" s="351">
        <v>8.527965</v>
      </c>
      <c r="BL36" s="351">
        <v>9.1958889999999993</v>
      </c>
      <c r="BM36" s="351">
        <v>8.9288629999999998</v>
      </c>
      <c r="BN36" s="351">
        <v>8.5511579999999991</v>
      </c>
      <c r="BO36" s="351">
        <v>9.7027730000000005</v>
      </c>
      <c r="BP36" s="351">
        <v>11.06021</v>
      </c>
      <c r="BQ36" s="351">
        <v>11.39798</v>
      </c>
      <c r="BR36" s="351">
        <v>11.87283</v>
      </c>
      <c r="BS36" s="351">
        <v>11.60277</v>
      </c>
      <c r="BT36" s="351">
        <v>11.23014</v>
      </c>
      <c r="BU36" s="351">
        <v>10.34413</v>
      </c>
      <c r="BV36" s="351">
        <v>9.1299899999999994</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6.96</v>
      </c>
      <c r="AN37" s="213">
        <v>6.81</v>
      </c>
      <c r="AO37" s="213">
        <v>6.66</v>
      </c>
      <c r="AP37" s="213">
        <v>6.58</v>
      </c>
      <c r="AQ37" s="213">
        <v>6.82</v>
      </c>
      <c r="AR37" s="213">
        <v>7.18</v>
      </c>
      <c r="AS37" s="213">
        <v>7.34</v>
      </c>
      <c r="AT37" s="213">
        <v>7.21</v>
      </c>
      <c r="AU37" s="213">
        <v>7.09</v>
      </c>
      <c r="AV37" s="213">
        <v>6.91</v>
      </c>
      <c r="AW37" s="213">
        <v>6.88</v>
      </c>
      <c r="AX37" s="213">
        <v>6.65</v>
      </c>
      <c r="AY37" s="213">
        <v>6.58</v>
      </c>
      <c r="AZ37" s="213">
        <v>6.68</v>
      </c>
      <c r="BA37" s="213">
        <v>6.73</v>
      </c>
      <c r="BB37" s="213">
        <v>6.53</v>
      </c>
      <c r="BC37" s="213">
        <v>6.71</v>
      </c>
      <c r="BD37" s="213">
        <v>7.0597690000000002</v>
      </c>
      <c r="BE37" s="213">
        <v>7.1799580000000001</v>
      </c>
      <c r="BF37" s="213">
        <v>7.0654779999999997</v>
      </c>
      <c r="BG37" s="351">
        <v>7.0213609999999997</v>
      </c>
      <c r="BH37" s="351">
        <v>6.8349989999999998</v>
      </c>
      <c r="BI37" s="351">
        <v>6.7309239999999999</v>
      </c>
      <c r="BJ37" s="351">
        <v>6.4887969999999999</v>
      </c>
      <c r="BK37" s="351">
        <v>6.5477100000000004</v>
      </c>
      <c r="BL37" s="351">
        <v>6.6883249999999999</v>
      </c>
      <c r="BM37" s="351">
        <v>6.7292339999999999</v>
      </c>
      <c r="BN37" s="351">
        <v>6.568397</v>
      </c>
      <c r="BO37" s="351">
        <v>6.7537659999999997</v>
      </c>
      <c r="BP37" s="351">
        <v>7.0824699999999998</v>
      </c>
      <c r="BQ37" s="351">
        <v>7.3130819999999996</v>
      </c>
      <c r="BR37" s="351">
        <v>7.2079389999999997</v>
      </c>
      <c r="BS37" s="351">
        <v>7.1082539999999996</v>
      </c>
      <c r="BT37" s="351">
        <v>6.9112359999999997</v>
      </c>
      <c r="BU37" s="351">
        <v>6.8272310000000003</v>
      </c>
      <c r="BV37" s="351">
        <v>6.582541</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17.874793589999999</v>
      </c>
      <c r="AN39" s="259">
        <v>18.144793093000001</v>
      </c>
      <c r="AO39" s="259">
        <v>17.575136605000001</v>
      </c>
      <c r="AP39" s="259">
        <v>17.373936901</v>
      </c>
      <c r="AQ39" s="259">
        <v>17.039849369999999</v>
      </c>
      <c r="AR39" s="259">
        <v>17.060236816</v>
      </c>
      <c r="AS39" s="259">
        <v>17.254686805999999</v>
      </c>
      <c r="AT39" s="259">
        <v>17.317610456000001</v>
      </c>
      <c r="AU39" s="259">
        <v>17.962507554999998</v>
      </c>
      <c r="AV39" s="259">
        <v>17.386808383000002</v>
      </c>
      <c r="AW39" s="259">
        <v>17.494374468</v>
      </c>
      <c r="AX39" s="259">
        <v>17.834154755</v>
      </c>
      <c r="AY39" s="259">
        <v>18.224360763</v>
      </c>
      <c r="AZ39" s="259">
        <v>18.270296534</v>
      </c>
      <c r="BA39" s="259">
        <v>17.832485732999999</v>
      </c>
      <c r="BB39" s="259">
        <v>17.896571100999999</v>
      </c>
      <c r="BC39" s="259">
        <v>17.543751575999998</v>
      </c>
      <c r="BD39" s="259">
        <v>17.520800000000001</v>
      </c>
      <c r="BE39" s="259">
        <v>17.677700000000002</v>
      </c>
      <c r="BF39" s="259">
        <v>17.705739999999999</v>
      </c>
      <c r="BG39" s="378">
        <v>18.291640000000001</v>
      </c>
      <c r="BH39" s="378">
        <v>17.66789</v>
      </c>
      <c r="BI39" s="378">
        <v>17.718430000000001</v>
      </c>
      <c r="BJ39" s="378">
        <v>18.015139999999999</v>
      </c>
      <c r="BK39" s="378">
        <v>18.372520000000002</v>
      </c>
      <c r="BL39" s="378">
        <v>18.36863</v>
      </c>
      <c r="BM39" s="378">
        <v>17.871079999999999</v>
      </c>
      <c r="BN39" s="378">
        <v>17.876380000000001</v>
      </c>
      <c r="BO39" s="378">
        <v>17.493960000000001</v>
      </c>
      <c r="BP39" s="378">
        <v>17.416820000000001</v>
      </c>
      <c r="BQ39" s="378">
        <v>17.592469999999999</v>
      </c>
      <c r="BR39" s="378">
        <v>17.625579999999999</v>
      </c>
      <c r="BS39" s="378">
        <v>18.259720000000002</v>
      </c>
      <c r="BT39" s="378">
        <v>17.676359999999999</v>
      </c>
      <c r="BU39" s="378">
        <v>17.783460000000002</v>
      </c>
      <c r="BV39" s="378">
        <v>18.145489999999999</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12.7797619</v>
      </c>
      <c r="AN40" s="259">
        <v>12.605940865000001</v>
      </c>
      <c r="AO40" s="259">
        <v>12.084336708</v>
      </c>
      <c r="AP40" s="259">
        <v>12.062985825</v>
      </c>
      <c r="AQ40" s="259">
        <v>12.300815329000001</v>
      </c>
      <c r="AR40" s="259">
        <v>12.986729695999999</v>
      </c>
      <c r="AS40" s="259">
        <v>13.360715087000001</v>
      </c>
      <c r="AT40" s="259">
        <v>13.154915352</v>
      </c>
      <c r="AU40" s="259">
        <v>13.160116954999999</v>
      </c>
      <c r="AV40" s="259">
        <v>12.629071176</v>
      </c>
      <c r="AW40" s="259">
        <v>12.231229331</v>
      </c>
      <c r="AX40" s="259">
        <v>12.053962524999999</v>
      </c>
      <c r="AY40" s="259">
        <v>11.896232482</v>
      </c>
      <c r="AZ40" s="259">
        <v>12.215593268999999</v>
      </c>
      <c r="BA40" s="259">
        <v>11.939449007</v>
      </c>
      <c r="BB40" s="259">
        <v>11.996687947</v>
      </c>
      <c r="BC40" s="259">
        <v>12.145999555</v>
      </c>
      <c r="BD40" s="259">
        <v>12.831860000000001</v>
      </c>
      <c r="BE40" s="259">
        <v>13.210900000000001</v>
      </c>
      <c r="BF40" s="259">
        <v>12.8766</v>
      </c>
      <c r="BG40" s="378">
        <v>12.761279999999999</v>
      </c>
      <c r="BH40" s="378">
        <v>12.267160000000001</v>
      </c>
      <c r="BI40" s="378">
        <v>11.79574</v>
      </c>
      <c r="BJ40" s="378">
        <v>11.630559999999999</v>
      </c>
      <c r="BK40" s="378">
        <v>11.568820000000001</v>
      </c>
      <c r="BL40" s="378">
        <v>11.832649999999999</v>
      </c>
      <c r="BM40" s="378">
        <v>11.5543</v>
      </c>
      <c r="BN40" s="378">
        <v>11.695029999999999</v>
      </c>
      <c r="BO40" s="378">
        <v>11.88782</v>
      </c>
      <c r="BP40" s="378">
        <v>12.574299999999999</v>
      </c>
      <c r="BQ40" s="378">
        <v>13.057359999999999</v>
      </c>
      <c r="BR40" s="378">
        <v>12.795109999999999</v>
      </c>
      <c r="BS40" s="378">
        <v>12.78656</v>
      </c>
      <c r="BT40" s="378">
        <v>12.3613</v>
      </c>
      <c r="BU40" s="378">
        <v>11.949490000000001</v>
      </c>
      <c r="BV40" s="378">
        <v>11.79223</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10.265307333999999</v>
      </c>
      <c r="AN41" s="259">
        <v>10.113381579</v>
      </c>
      <c r="AO41" s="259">
        <v>10.037001947</v>
      </c>
      <c r="AP41" s="259">
        <v>10.091018255</v>
      </c>
      <c r="AQ41" s="259">
        <v>10.092861913</v>
      </c>
      <c r="AR41" s="259">
        <v>10.145233642999999</v>
      </c>
      <c r="AS41" s="259">
        <v>10.352955235</v>
      </c>
      <c r="AT41" s="259">
        <v>10.196461159</v>
      </c>
      <c r="AU41" s="259">
        <v>9.9625748928999993</v>
      </c>
      <c r="AV41" s="259">
        <v>10.073101787000001</v>
      </c>
      <c r="AW41" s="259">
        <v>10.143917038</v>
      </c>
      <c r="AX41" s="259">
        <v>10.001039725</v>
      </c>
      <c r="AY41" s="259">
        <v>10.088207897</v>
      </c>
      <c r="AZ41" s="259">
        <v>10.156434259999999</v>
      </c>
      <c r="BA41" s="259">
        <v>10.150250814</v>
      </c>
      <c r="BB41" s="259">
        <v>10.122541851999999</v>
      </c>
      <c r="BC41" s="259">
        <v>10.099441874</v>
      </c>
      <c r="BD41" s="259">
        <v>10.205679999999999</v>
      </c>
      <c r="BE41" s="259">
        <v>10.517340000000001</v>
      </c>
      <c r="BF41" s="259">
        <v>10.264279999999999</v>
      </c>
      <c r="BG41" s="378">
        <v>10.00774</v>
      </c>
      <c r="BH41" s="378">
        <v>10.14579</v>
      </c>
      <c r="BI41" s="378">
        <v>10.15522</v>
      </c>
      <c r="BJ41" s="378">
        <v>10.05537</v>
      </c>
      <c r="BK41" s="378">
        <v>10.19183</v>
      </c>
      <c r="BL41" s="378">
        <v>10.24789</v>
      </c>
      <c r="BM41" s="378">
        <v>10.22311</v>
      </c>
      <c r="BN41" s="378">
        <v>10.23517</v>
      </c>
      <c r="BO41" s="378">
        <v>10.241339999999999</v>
      </c>
      <c r="BP41" s="378">
        <v>10.39241</v>
      </c>
      <c r="BQ41" s="378">
        <v>10.65967</v>
      </c>
      <c r="BR41" s="378">
        <v>10.48176</v>
      </c>
      <c r="BS41" s="378">
        <v>10.242749999999999</v>
      </c>
      <c r="BT41" s="378">
        <v>10.39269</v>
      </c>
      <c r="BU41" s="378">
        <v>10.430289999999999</v>
      </c>
      <c r="BV41" s="378">
        <v>10.33079</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9.0933290157000002</v>
      </c>
      <c r="AN42" s="259">
        <v>9.3048152423000001</v>
      </c>
      <c r="AO42" s="259">
        <v>9.4021817599999995</v>
      </c>
      <c r="AP42" s="259">
        <v>9.2759304142999994</v>
      </c>
      <c r="AQ42" s="259">
        <v>10.059435604999999</v>
      </c>
      <c r="AR42" s="259">
        <v>10.887373139999999</v>
      </c>
      <c r="AS42" s="259">
        <v>11.046440025000001</v>
      </c>
      <c r="AT42" s="259">
        <v>10.728073323</v>
      </c>
      <c r="AU42" s="259">
        <v>10.144806619000001</v>
      </c>
      <c r="AV42" s="259">
        <v>9.5003635141</v>
      </c>
      <c r="AW42" s="259">
        <v>9.253636899</v>
      </c>
      <c r="AX42" s="259">
        <v>9.0902597460999992</v>
      </c>
      <c r="AY42" s="259">
        <v>8.9330492375000006</v>
      </c>
      <c r="AZ42" s="259">
        <v>9.1879425244000004</v>
      </c>
      <c r="BA42" s="259">
        <v>9.3178622105999995</v>
      </c>
      <c r="BB42" s="259">
        <v>9.3430734567999991</v>
      </c>
      <c r="BC42" s="259">
        <v>9.9502028762000005</v>
      </c>
      <c r="BD42" s="259">
        <v>10.97556</v>
      </c>
      <c r="BE42" s="259">
        <v>11.17456</v>
      </c>
      <c r="BF42" s="259">
        <v>10.918839999999999</v>
      </c>
      <c r="BG42" s="378">
        <v>10.35328</v>
      </c>
      <c r="BH42" s="378">
        <v>9.6964930000000003</v>
      </c>
      <c r="BI42" s="378">
        <v>9.4480850000000007</v>
      </c>
      <c r="BJ42" s="378">
        <v>9.2740729999999996</v>
      </c>
      <c r="BK42" s="378">
        <v>9.1599389999999996</v>
      </c>
      <c r="BL42" s="378">
        <v>9.4369730000000001</v>
      </c>
      <c r="BM42" s="378">
        <v>9.5643969999999996</v>
      </c>
      <c r="BN42" s="378">
        <v>9.606954</v>
      </c>
      <c r="BO42" s="378">
        <v>10.253489999999999</v>
      </c>
      <c r="BP42" s="378">
        <v>11.310420000000001</v>
      </c>
      <c r="BQ42" s="378">
        <v>11.577030000000001</v>
      </c>
      <c r="BR42" s="378">
        <v>11.31687</v>
      </c>
      <c r="BS42" s="378">
        <v>10.744120000000001</v>
      </c>
      <c r="BT42" s="378">
        <v>10.07376</v>
      </c>
      <c r="BU42" s="378">
        <v>9.8255499999999998</v>
      </c>
      <c r="BV42" s="378">
        <v>9.6315109999999997</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10.191889348</v>
      </c>
      <c r="AN43" s="259">
        <v>10.1536636</v>
      </c>
      <c r="AO43" s="259">
        <v>9.8153043314000001</v>
      </c>
      <c r="AP43" s="259">
        <v>9.7816818550000004</v>
      </c>
      <c r="AQ43" s="259">
        <v>9.7550367696000002</v>
      </c>
      <c r="AR43" s="259">
        <v>10.069372736</v>
      </c>
      <c r="AS43" s="259">
        <v>10.121942163</v>
      </c>
      <c r="AT43" s="259">
        <v>9.8785429450999995</v>
      </c>
      <c r="AU43" s="259">
        <v>9.9564713330999997</v>
      </c>
      <c r="AV43" s="259">
        <v>9.8753738105999993</v>
      </c>
      <c r="AW43" s="259">
        <v>9.9916726065999999</v>
      </c>
      <c r="AX43" s="259">
        <v>9.7067613615999999</v>
      </c>
      <c r="AY43" s="259">
        <v>9.8475361462999995</v>
      </c>
      <c r="AZ43" s="259">
        <v>10.003289576</v>
      </c>
      <c r="BA43" s="259">
        <v>9.9207532207</v>
      </c>
      <c r="BB43" s="259">
        <v>9.9403610322000002</v>
      </c>
      <c r="BC43" s="259">
        <v>9.8830891604000008</v>
      </c>
      <c r="BD43" s="259">
        <v>10.16854</v>
      </c>
      <c r="BE43" s="259">
        <v>10.18286</v>
      </c>
      <c r="BF43" s="259">
        <v>9.912058</v>
      </c>
      <c r="BG43" s="378">
        <v>9.9898220000000002</v>
      </c>
      <c r="BH43" s="378">
        <v>9.8818809999999999</v>
      </c>
      <c r="BI43" s="378">
        <v>9.9626409999999996</v>
      </c>
      <c r="BJ43" s="378">
        <v>9.6469100000000001</v>
      </c>
      <c r="BK43" s="378">
        <v>9.7845189999999995</v>
      </c>
      <c r="BL43" s="378">
        <v>9.9324560000000002</v>
      </c>
      <c r="BM43" s="378">
        <v>9.8304790000000004</v>
      </c>
      <c r="BN43" s="378">
        <v>9.8196220000000007</v>
      </c>
      <c r="BO43" s="378">
        <v>9.7619869999999995</v>
      </c>
      <c r="BP43" s="378">
        <v>10.049799999999999</v>
      </c>
      <c r="BQ43" s="378">
        <v>10.09511</v>
      </c>
      <c r="BR43" s="378">
        <v>9.8527609999999992</v>
      </c>
      <c r="BS43" s="378">
        <v>9.9453019999999999</v>
      </c>
      <c r="BT43" s="378">
        <v>9.8634550000000001</v>
      </c>
      <c r="BU43" s="378">
        <v>9.9722039999999996</v>
      </c>
      <c r="BV43" s="378">
        <v>9.6871639999999992</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9.2006173811000007</v>
      </c>
      <c r="AN44" s="259">
        <v>9.2836888384999998</v>
      </c>
      <c r="AO44" s="259">
        <v>9.2628021274000005</v>
      </c>
      <c r="AP44" s="259">
        <v>9.1914136082999995</v>
      </c>
      <c r="AQ44" s="259">
        <v>9.2859642495999992</v>
      </c>
      <c r="AR44" s="259">
        <v>9.5650817831000001</v>
      </c>
      <c r="AS44" s="259">
        <v>9.4446595281000008</v>
      </c>
      <c r="AT44" s="259">
        <v>9.2279315437000005</v>
      </c>
      <c r="AU44" s="259">
        <v>9.4235426787000005</v>
      </c>
      <c r="AV44" s="259">
        <v>9.1621735374999993</v>
      </c>
      <c r="AW44" s="259">
        <v>9.3606289080000007</v>
      </c>
      <c r="AX44" s="259">
        <v>9.3004307310000005</v>
      </c>
      <c r="AY44" s="259">
        <v>9.2876690762000003</v>
      </c>
      <c r="AZ44" s="259">
        <v>9.3765815115999995</v>
      </c>
      <c r="BA44" s="259">
        <v>9.2625888258</v>
      </c>
      <c r="BB44" s="259">
        <v>9.3008923921999997</v>
      </c>
      <c r="BC44" s="259">
        <v>9.3901835009999992</v>
      </c>
      <c r="BD44" s="259">
        <v>9.6925720000000002</v>
      </c>
      <c r="BE44" s="259">
        <v>9.5760850000000008</v>
      </c>
      <c r="BF44" s="259">
        <v>9.342473</v>
      </c>
      <c r="BG44" s="378">
        <v>9.5974439999999994</v>
      </c>
      <c r="BH44" s="378">
        <v>9.3154009999999996</v>
      </c>
      <c r="BI44" s="378">
        <v>9.4793470000000006</v>
      </c>
      <c r="BJ44" s="378">
        <v>9.4027130000000003</v>
      </c>
      <c r="BK44" s="378">
        <v>9.4350179999999995</v>
      </c>
      <c r="BL44" s="378">
        <v>9.5288590000000006</v>
      </c>
      <c r="BM44" s="378">
        <v>9.4080100000000009</v>
      </c>
      <c r="BN44" s="378">
        <v>9.4708909999999999</v>
      </c>
      <c r="BO44" s="378">
        <v>9.5647970000000004</v>
      </c>
      <c r="BP44" s="378">
        <v>9.8894029999999997</v>
      </c>
      <c r="BQ44" s="378">
        <v>9.79162</v>
      </c>
      <c r="BR44" s="378">
        <v>9.5818999999999992</v>
      </c>
      <c r="BS44" s="378">
        <v>9.8188030000000008</v>
      </c>
      <c r="BT44" s="378">
        <v>9.5445329999999995</v>
      </c>
      <c r="BU44" s="378">
        <v>9.7325199999999992</v>
      </c>
      <c r="BV44" s="378">
        <v>9.6566659999999995</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8.3364197361999999</v>
      </c>
      <c r="AN45" s="259">
        <v>8.3443968149999996</v>
      </c>
      <c r="AO45" s="259">
        <v>8.3005209580999999</v>
      </c>
      <c r="AP45" s="259">
        <v>8.0858749058000008</v>
      </c>
      <c r="AQ45" s="259">
        <v>8.2284775194000002</v>
      </c>
      <c r="AR45" s="259">
        <v>8.6225033966000009</v>
      </c>
      <c r="AS45" s="259">
        <v>8.7065645916999994</v>
      </c>
      <c r="AT45" s="259">
        <v>8.7149405023999993</v>
      </c>
      <c r="AU45" s="259">
        <v>8.4587954600999993</v>
      </c>
      <c r="AV45" s="259">
        <v>8.1735698449999994</v>
      </c>
      <c r="AW45" s="259">
        <v>8.1578955659000005</v>
      </c>
      <c r="AX45" s="259">
        <v>7.9522342196000002</v>
      </c>
      <c r="AY45" s="259">
        <v>8.1334170806999992</v>
      </c>
      <c r="AZ45" s="259">
        <v>8.2444847337000002</v>
      </c>
      <c r="BA45" s="259">
        <v>8.2550362934999999</v>
      </c>
      <c r="BB45" s="259">
        <v>8.1956072289000002</v>
      </c>
      <c r="BC45" s="259">
        <v>8.2282847309000005</v>
      </c>
      <c r="BD45" s="259">
        <v>8.6078460000000003</v>
      </c>
      <c r="BE45" s="259">
        <v>8.6409470000000006</v>
      </c>
      <c r="BF45" s="259">
        <v>8.6226950000000002</v>
      </c>
      <c r="BG45" s="378">
        <v>8.3831140000000008</v>
      </c>
      <c r="BH45" s="378">
        <v>8.0395979999999998</v>
      </c>
      <c r="BI45" s="378">
        <v>7.9410499999999997</v>
      </c>
      <c r="BJ45" s="378">
        <v>7.7229279999999996</v>
      </c>
      <c r="BK45" s="378">
        <v>7.9556760000000004</v>
      </c>
      <c r="BL45" s="378">
        <v>8.0579509999999992</v>
      </c>
      <c r="BM45" s="378">
        <v>8.0543549999999993</v>
      </c>
      <c r="BN45" s="378">
        <v>8.0390700000000006</v>
      </c>
      <c r="BO45" s="378">
        <v>8.0967059999999993</v>
      </c>
      <c r="BP45" s="378">
        <v>8.4709079999999997</v>
      </c>
      <c r="BQ45" s="378">
        <v>8.5766120000000008</v>
      </c>
      <c r="BR45" s="378">
        <v>8.5967929999999999</v>
      </c>
      <c r="BS45" s="378">
        <v>8.347486</v>
      </c>
      <c r="BT45" s="378">
        <v>8.0406910000000007</v>
      </c>
      <c r="BU45" s="378">
        <v>7.9802809999999997</v>
      </c>
      <c r="BV45" s="378">
        <v>7.7688899999999999</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9.0664015154000008</v>
      </c>
      <c r="AN46" s="259">
        <v>9.1721289045999992</v>
      </c>
      <c r="AO46" s="259">
        <v>9.1181481080999998</v>
      </c>
      <c r="AP46" s="259">
        <v>9.2636023960999996</v>
      </c>
      <c r="AQ46" s="259">
        <v>9.6350002264000008</v>
      </c>
      <c r="AR46" s="259">
        <v>10.037077460000001</v>
      </c>
      <c r="AS46" s="259">
        <v>10.116997837</v>
      </c>
      <c r="AT46" s="259">
        <v>10.137119548999999</v>
      </c>
      <c r="AU46" s="259">
        <v>9.8572669571000002</v>
      </c>
      <c r="AV46" s="259">
        <v>9.4513811451999992</v>
      </c>
      <c r="AW46" s="259">
        <v>8.9708232788999993</v>
      </c>
      <c r="AX46" s="259">
        <v>8.9697561119000007</v>
      </c>
      <c r="AY46" s="259">
        <v>9.0161790455999995</v>
      </c>
      <c r="AZ46" s="259">
        <v>9.2317340890999997</v>
      </c>
      <c r="BA46" s="259">
        <v>9.1119819967000009</v>
      </c>
      <c r="BB46" s="259">
        <v>9.0926698247999997</v>
      </c>
      <c r="BC46" s="259">
        <v>9.2979358459999997</v>
      </c>
      <c r="BD46" s="259">
        <v>9.8096099999999993</v>
      </c>
      <c r="BE46" s="259">
        <v>9.9669170000000005</v>
      </c>
      <c r="BF46" s="259">
        <v>10.1195</v>
      </c>
      <c r="BG46" s="378">
        <v>9.8249899999999997</v>
      </c>
      <c r="BH46" s="378">
        <v>9.4467599999999994</v>
      </c>
      <c r="BI46" s="378">
        <v>8.9425349999999995</v>
      </c>
      <c r="BJ46" s="378">
        <v>8.9588699999999992</v>
      </c>
      <c r="BK46" s="378">
        <v>9.0501660000000008</v>
      </c>
      <c r="BL46" s="378">
        <v>9.2369339999999998</v>
      </c>
      <c r="BM46" s="378">
        <v>9.12453</v>
      </c>
      <c r="BN46" s="378">
        <v>9.1389209999999999</v>
      </c>
      <c r="BO46" s="378">
        <v>9.4281550000000003</v>
      </c>
      <c r="BP46" s="378">
        <v>9.9290620000000001</v>
      </c>
      <c r="BQ46" s="378">
        <v>10.13233</v>
      </c>
      <c r="BR46" s="378">
        <v>10.23495</v>
      </c>
      <c r="BS46" s="378">
        <v>9.9733330000000002</v>
      </c>
      <c r="BT46" s="378">
        <v>9.6216659999999994</v>
      </c>
      <c r="BU46" s="378">
        <v>9.125311</v>
      </c>
      <c r="BV46" s="378">
        <v>9.1461459999999999</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12.77353941</v>
      </c>
      <c r="AN47" s="259">
        <v>12.702113154999999</v>
      </c>
      <c r="AO47" s="259">
        <v>12.946510222000001</v>
      </c>
      <c r="AP47" s="259">
        <v>12.153974567000001</v>
      </c>
      <c r="AQ47" s="259">
        <v>13.380041458999999</v>
      </c>
      <c r="AR47" s="259">
        <v>14.561342099999999</v>
      </c>
      <c r="AS47" s="259">
        <v>15.216551873</v>
      </c>
      <c r="AT47" s="259">
        <v>15.836427222999999</v>
      </c>
      <c r="AU47" s="259">
        <v>14.474477191</v>
      </c>
      <c r="AV47" s="259">
        <v>13.632395386000001</v>
      </c>
      <c r="AW47" s="259">
        <v>13.457413710000001</v>
      </c>
      <c r="AX47" s="259">
        <v>13.124441937</v>
      </c>
      <c r="AY47" s="259">
        <v>12.794448423</v>
      </c>
      <c r="AZ47" s="259">
        <v>13.023212429000001</v>
      </c>
      <c r="BA47" s="259">
        <v>12.850316926</v>
      </c>
      <c r="BB47" s="259">
        <v>12.493931867000001</v>
      </c>
      <c r="BC47" s="259">
        <v>13.413725817</v>
      </c>
      <c r="BD47" s="259">
        <v>14.828469999999999</v>
      </c>
      <c r="BE47" s="259">
        <v>15.58361</v>
      </c>
      <c r="BF47" s="259">
        <v>16.135079999999999</v>
      </c>
      <c r="BG47" s="378">
        <v>14.848280000000001</v>
      </c>
      <c r="BH47" s="378">
        <v>13.843579999999999</v>
      </c>
      <c r="BI47" s="378">
        <v>13.792350000000001</v>
      </c>
      <c r="BJ47" s="378">
        <v>13.451589999999999</v>
      </c>
      <c r="BK47" s="378">
        <v>13.11843</v>
      </c>
      <c r="BL47" s="378">
        <v>13.246499999999999</v>
      </c>
      <c r="BM47" s="378">
        <v>13.05649</v>
      </c>
      <c r="BN47" s="378">
        <v>12.9575</v>
      </c>
      <c r="BO47" s="378">
        <v>13.62505</v>
      </c>
      <c r="BP47" s="378">
        <v>15.11191</v>
      </c>
      <c r="BQ47" s="378">
        <v>15.797000000000001</v>
      </c>
      <c r="BR47" s="378">
        <v>16.423349999999999</v>
      </c>
      <c r="BS47" s="378">
        <v>15.08914</v>
      </c>
      <c r="BT47" s="378">
        <v>13.970269999999999</v>
      </c>
      <c r="BU47" s="378">
        <v>14.087809999999999</v>
      </c>
      <c r="BV47" s="378">
        <v>13.76735</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10.47</v>
      </c>
      <c r="AN48" s="214">
        <v>10.48</v>
      </c>
      <c r="AO48" s="214">
        <v>10.4</v>
      </c>
      <c r="AP48" s="214">
        <v>10.23</v>
      </c>
      <c r="AQ48" s="214">
        <v>10.41</v>
      </c>
      <c r="AR48" s="214">
        <v>10.79</v>
      </c>
      <c r="AS48" s="214">
        <v>11.03</v>
      </c>
      <c r="AT48" s="214">
        <v>11.02</v>
      </c>
      <c r="AU48" s="214">
        <v>10.7</v>
      </c>
      <c r="AV48" s="214">
        <v>10.46</v>
      </c>
      <c r="AW48" s="214">
        <v>10.43</v>
      </c>
      <c r="AX48" s="214">
        <v>10.27</v>
      </c>
      <c r="AY48" s="214">
        <v>10.29</v>
      </c>
      <c r="AZ48" s="214">
        <v>10.43</v>
      </c>
      <c r="BA48" s="214">
        <v>10.38</v>
      </c>
      <c r="BB48" s="214">
        <v>10.31</v>
      </c>
      <c r="BC48" s="214">
        <v>10.43</v>
      </c>
      <c r="BD48" s="214">
        <v>10.882680000000001</v>
      </c>
      <c r="BE48" s="214">
        <v>11.10596</v>
      </c>
      <c r="BF48" s="214">
        <v>11.002319999999999</v>
      </c>
      <c r="BG48" s="380">
        <v>10.726039999999999</v>
      </c>
      <c r="BH48" s="380">
        <v>10.47569</v>
      </c>
      <c r="BI48" s="380">
        <v>10.424300000000001</v>
      </c>
      <c r="BJ48" s="380">
        <v>10.24854</v>
      </c>
      <c r="BK48" s="380">
        <v>10.29645</v>
      </c>
      <c r="BL48" s="380">
        <v>10.40268</v>
      </c>
      <c r="BM48" s="380">
        <v>10.350770000000001</v>
      </c>
      <c r="BN48" s="380">
        <v>10.32625</v>
      </c>
      <c r="BO48" s="380">
        <v>10.441979999999999</v>
      </c>
      <c r="BP48" s="380">
        <v>10.871790000000001</v>
      </c>
      <c r="BQ48" s="380">
        <v>11.143179999999999</v>
      </c>
      <c r="BR48" s="380">
        <v>11.11975</v>
      </c>
      <c r="BS48" s="380">
        <v>10.82531</v>
      </c>
      <c r="BT48" s="380">
        <v>10.58789</v>
      </c>
      <c r="BU48" s="380">
        <v>10.584070000000001</v>
      </c>
      <c r="BV48" s="380">
        <v>10.420780000000001</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96" t="s">
        <v>834</v>
      </c>
      <c r="C50" s="793"/>
      <c r="D50" s="793"/>
      <c r="E50" s="793"/>
      <c r="F50" s="793"/>
      <c r="G50" s="793"/>
      <c r="H50" s="793"/>
      <c r="I50" s="793"/>
      <c r="J50" s="793"/>
      <c r="K50" s="793"/>
      <c r="L50" s="793"/>
      <c r="M50" s="793"/>
      <c r="N50" s="793"/>
      <c r="O50" s="793"/>
      <c r="P50" s="793"/>
      <c r="Q50" s="793"/>
      <c r="AY50" s="507"/>
      <c r="AZ50" s="507"/>
      <c r="BA50" s="507"/>
      <c r="BB50" s="507"/>
      <c r="BC50" s="507"/>
      <c r="BD50" s="670"/>
      <c r="BE50" s="670"/>
      <c r="BF50" s="670"/>
      <c r="BG50" s="507"/>
      <c r="BH50" s="507"/>
      <c r="BI50" s="507"/>
      <c r="BJ50" s="507"/>
    </row>
    <row r="51" spans="1:74" s="293" customFormat="1" ht="12" customHeight="1" x14ac:dyDescent="0.2">
      <c r="A51" s="119"/>
      <c r="B51" s="798" t="s">
        <v>133</v>
      </c>
      <c r="C51" s="793"/>
      <c r="D51" s="793"/>
      <c r="E51" s="793"/>
      <c r="F51" s="793"/>
      <c r="G51" s="793"/>
      <c r="H51" s="793"/>
      <c r="I51" s="793"/>
      <c r="J51" s="793"/>
      <c r="K51" s="793"/>
      <c r="L51" s="793"/>
      <c r="M51" s="793"/>
      <c r="N51" s="793"/>
      <c r="O51" s="793"/>
      <c r="P51" s="793"/>
      <c r="Q51" s="793"/>
      <c r="AY51" s="507"/>
      <c r="AZ51" s="507"/>
      <c r="BA51" s="507"/>
      <c r="BB51" s="507"/>
      <c r="BC51" s="507"/>
      <c r="BD51" s="670"/>
      <c r="BE51" s="670"/>
      <c r="BF51" s="670"/>
      <c r="BG51" s="507"/>
      <c r="BH51" s="507"/>
      <c r="BI51" s="507"/>
      <c r="BJ51" s="507"/>
    </row>
    <row r="52" spans="1:74" s="458" customFormat="1" ht="12" customHeight="1" x14ac:dyDescent="0.2">
      <c r="A52" s="457"/>
      <c r="B52" s="844" t="s">
        <v>906</v>
      </c>
      <c r="C52" s="779"/>
      <c r="D52" s="779"/>
      <c r="E52" s="779"/>
      <c r="F52" s="779"/>
      <c r="G52" s="779"/>
      <c r="H52" s="779"/>
      <c r="I52" s="779"/>
      <c r="J52" s="779"/>
      <c r="K52" s="779"/>
      <c r="L52" s="779"/>
      <c r="M52" s="779"/>
      <c r="N52" s="779"/>
      <c r="O52" s="779"/>
      <c r="P52" s="779"/>
      <c r="Q52" s="779"/>
      <c r="AY52" s="508"/>
      <c r="AZ52" s="508"/>
      <c r="BA52" s="508"/>
      <c r="BB52" s="508"/>
      <c r="BC52" s="508"/>
      <c r="BD52" s="671"/>
      <c r="BE52" s="671"/>
      <c r="BF52" s="671"/>
      <c r="BG52" s="508"/>
      <c r="BH52" s="508"/>
      <c r="BI52" s="508"/>
      <c r="BJ52" s="508"/>
    </row>
    <row r="53" spans="1:74" s="458" customFormat="1" ht="12" customHeight="1" x14ac:dyDescent="0.2">
      <c r="A53" s="459"/>
      <c r="B53" s="782" t="s">
        <v>859</v>
      </c>
      <c r="C53" s="783"/>
      <c r="D53" s="783"/>
      <c r="E53" s="783"/>
      <c r="F53" s="783"/>
      <c r="G53" s="783"/>
      <c r="H53" s="783"/>
      <c r="I53" s="783"/>
      <c r="J53" s="783"/>
      <c r="K53" s="783"/>
      <c r="L53" s="783"/>
      <c r="M53" s="783"/>
      <c r="N53" s="783"/>
      <c r="O53" s="783"/>
      <c r="P53" s="783"/>
      <c r="Q53" s="779"/>
      <c r="AY53" s="508"/>
      <c r="AZ53" s="508"/>
      <c r="BA53" s="508"/>
      <c r="BB53" s="508"/>
      <c r="BC53" s="508"/>
      <c r="BD53" s="671"/>
      <c r="BE53" s="671"/>
      <c r="BF53" s="671"/>
      <c r="BG53" s="508"/>
      <c r="BH53" s="508"/>
      <c r="BI53" s="508"/>
      <c r="BJ53" s="508"/>
    </row>
    <row r="54" spans="1:74" s="458" customFormat="1" ht="12" customHeight="1" x14ac:dyDescent="0.2">
      <c r="A54" s="459"/>
      <c r="B54" s="777" t="s">
        <v>895</v>
      </c>
      <c r="C54" s="783"/>
      <c r="D54" s="783"/>
      <c r="E54" s="783"/>
      <c r="F54" s="783"/>
      <c r="G54" s="783"/>
      <c r="H54" s="783"/>
      <c r="I54" s="783"/>
      <c r="J54" s="783"/>
      <c r="K54" s="783"/>
      <c r="L54" s="783"/>
      <c r="M54" s="783"/>
      <c r="N54" s="783"/>
      <c r="O54" s="783"/>
      <c r="P54" s="783"/>
      <c r="Q54" s="779"/>
      <c r="AY54" s="508"/>
      <c r="AZ54" s="508"/>
      <c r="BA54" s="508"/>
      <c r="BB54" s="508"/>
      <c r="BC54" s="508"/>
      <c r="BD54" s="671"/>
      <c r="BE54" s="671"/>
      <c r="BF54" s="671"/>
      <c r="BG54" s="508"/>
      <c r="BH54" s="508"/>
      <c r="BI54" s="508"/>
      <c r="BJ54" s="508"/>
    </row>
    <row r="55" spans="1:74" s="458" customFormat="1" ht="12" customHeight="1" x14ac:dyDescent="0.2">
      <c r="A55" s="459"/>
      <c r="B55" s="826" t="s">
        <v>896</v>
      </c>
      <c r="C55" s="779"/>
      <c r="D55" s="779"/>
      <c r="E55" s="779"/>
      <c r="F55" s="779"/>
      <c r="G55" s="779"/>
      <c r="H55" s="779"/>
      <c r="I55" s="779"/>
      <c r="J55" s="779"/>
      <c r="K55" s="779"/>
      <c r="L55" s="779"/>
      <c r="M55" s="779"/>
      <c r="N55" s="779"/>
      <c r="O55" s="779"/>
      <c r="P55" s="779"/>
      <c r="Q55" s="779"/>
      <c r="AY55" s="508"/>
      <c r="AZ55" s="508"/>
      <c r="BA55" s="508"/>
      <c r="BB55" s="508"/>
      <c r="BC55" s="508"/>
      <c r="BD55" s="671"/>
      <c r="BE55" s="671"/>
      <c r="BF55" s="671"/>
      <c r="BG55" s="508"/>
      <c r="BH55" s="508"/>
      <c r="BI55" s="508"/>
      <c r="BJ55" s="508"/>
    </row>
    <row r="56" spans="1:74" s="458" customFormat="1" ht="22.35" customHeight="1" x14ac:dyDescent="0.2">
      <c r="A56" s="459"/>
      <c r="B56" s="782" t="s">
        <v>902</v>
      </c>
      <c r="C56" s="783"/>
      <c r="D56" s="783"/>
      <c r="E56" s="783"/>
      <c r="F56" s="783"/>
      <c r="G56" s="783"/>
      <c r="H56" s="783"/>
      <c r="I56" s="783"/>
      <c r="J56" s="783"/>
      <c r="K56" s="783"/>
      <c r="L56" s="783"/>
      <c r="M56" s="783"/>
      <c r="N56" s="783"/>
      <c r="O56" s="783"/>
      <c r="P56" s="783"/>
      <c r="Q56" s="779"/>
      <c r="AY56" s="508"/>
      <c r="AZ56" s="508"/>
      <c r="BA56" s="508"/>
      <c r="BB56" s="508"/>
      <c r="BC56" s="508"/>
      <c r="BD56" s="671"/>
      <c r="BE56" s="671"/>
      <c r="BF56" s="671"/>
      <c r="BG56" s="508"/>
      <c r="BH56" s="508"/>
      <c r="BI56" s="508"/>
      <c r="BJ56" s="508"/>
    </row>
    <row r="57" spans="1:74" s="458" customFormat="1" ht="12" customHeight="1" x14ac:dyDescent="0.2">
      <c r="A57" s="459"/>
      <c r="B57" s="777" t="s">
        <v>863</v>
      </c>
      <c r="C57" s="778"/>
      <c r="D57" s="778"/>
      <c r="E57" s="778"/>
      <c r="F57" s="778"/>
      <c r="G57" s="778"/>
      <c r="H57" s="778"/>
      <c r="I57" s="778"/>
      <c r="J57" s="778"/>
      <c r="K57" s="778"/>
      <c r="L57" s="778"/>
      <c r="M57" s="778"/>
      <c r="N57" s="778"/>
      <c r="O57" s="778"/>
      <c r="P57" s="778"/>
      <c r="Q57" s="779"/>
      <c r="AY57" s="508"/>
      <c r="AZ57" s="508"/>
      <c r="BA57" s="508"/>
      <c r="BB57" s="508"/>
      <c r="BC57" s="508"/>
      <c r="BD57" s="671"/>
      <c r="BE57" s="671"/>
      <c r="BF57" s="671"/>
      <c r="BG57" s="508"/>
      <c r="BH57" s="508"/>
      <c r="BI57" s="508"/>
      <c r="BJ57" s="508"/>
    </row>
    <row r="58" spans="1:74" s="454" customFormat="1" ht="12" customHeight="1" x14ac:dyDescent="0.2">
      <c r="A58" s="429"/>
      <c r="B58" s="799" t="s">
        <v>959</v>
      </c>
      <c r="C58" s="779"/>
      <c r="D58" s="779"/>
      <c r="E58" s="779"/>
      <c r="F58" s="779"/>
      <c r="G58" s="779"/>
      <c r="H58" s="779"/>
      <c r="I58" s="779"/>
      <c r="J58" s="779"/>
      <c r="K58" s="779"/>
      <c r="L58" s="779"/>
      <c r="M58" s="779"/>
      <c r="N58" s="779"/>
      <c r="O58" s="779"/>
      <c r="P58" s="779"/>
      <c r="Q58" s="779"/>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B40" sqref="BB40"/>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85" t="s">
        <v>817</v>
      </c>
      <c r="B1" s="536" t="s">
        <v>1399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6"/>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1261</v>
      </c>
      <c r="B6" s="546" t="s">
        <v>88</v>
      </c>
      <c r="C6" s="767">
        <v>93.449616496000004</v>
      </c>
      <c r="D6" s="767">
        <v>84.206928899000005</v>
      </c>
      <c r="E6" s="767">
        <v>92.110334628000004</v>
      </c>
      <c r="F6" s="767">
        <v>85.827666235999999</v>
      </c>
      <c r="G6" s="767">
        <v>94.123961162000001</v>
      </c>
      <c r="H6" s="767">
        <v>113.39010089</v>
      </c>
      <c r="I6" s="767">
        <v>132.26588946999999</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101.25413697</v>
      </c>
      <c r="AN6" s="767">
        <v>88.169285141000003</v>
      </c>
      <c r="AO6" s="767">
        <v>96.974731571999996</v>
      </c>
      <c r="AP6" s="767">
        <v>91.455970633000007</v>
      </c>
      <c r="AQ6" s="767">
        <v>107.9601067</v>
      </c>
      <c r="AR6" s="767">
        <v>122.32406245</v>
      </c>
      <c r="AS6" s="767">
        <v>158.15773909999999</v>
      </c>
      <c r="AT6" s="767">
        <v>153.12691516000001</v>
      </c>
      <c r="AU6" s="767">
        <v>134.14722268</v>
      </c>
      <c r="AV6" s="767">
        <v>115.79066908999999</v>
      </c>
      <c r="AW6" s="767">
        <v>98.295749153000003</v>
      </c>
      <c r="AX6" s="767">
        <v>98.001159681000004</v>
      </c>
      <c r="AY6" s="767">
        <v>109.63061949</v>
      </c>
      <c r="AZ6" s="767">
        <v>102.33487388</v>
      </c>
      <c r="BA6" s="767">
        <v>104.09151319</v>
      </c>
      <c r="BB6" s="767">
        <v>94.775147434999994</v>
      </c>
      <c r="BC6" s="767">
        <v>107.10354642</v>
      </c>
      <c r="BD6" s="767">
        <v>128.33389009000001</v>
      </c>
      <c r="BE6" s="767">
        <v>163.0667</v>
      </c>
      <c r="BF6" s="767">
        <v>166.12790000000001</v>
      </c>
      <c r="BG6" s="768">
        <v>132.893</v>
      </c>
      <c r="BH6" s="768">
        <v>118.93770000000001</v>
      </c>
      <c r="BI6" s="768">
        <v>109.15779999999999</v>
      </c>
      <c r="BJ6" s="768">
        <v>115.0613</v>
      </c>
      <c r="BK6" s="768">
        <v>111.9755</v>
      </c>
      <c r="BL6" s="768">
        <v>104.15349999999999</v>
      </c>
      <c r="BM6" s="768">
        <v>105.94799999999999</v>
      </c>
      <c r="BN6" s="768">
        <v>101.53230000000001</v>
      </c>
      <c r="BO6" s="768">
        <v>117.0311</v>
      </c>
      <c r="BP6" s="768">
        <v>133.1627</v>
      </c>
      <c r="BQ6" s="768">
        <v>160.10919999999999</v>
      </c>
      <c r="BR6" s="768">
        <v>161.9196</v>
      </c>
      <c r="BS6" s="768">
        <v>135.81530000000001</v>
      </c>
      <c r="BT6" s="768">
        <v>124.7508</v>
      </c>
      <c r="BU6" s="768">
        <v>108.8997</v>
      </c>
      <c r="BV6" s="768">
        <v>110.4186</v>
      </c>
    </row>
    <row r="7" spans="1:74" ht="11.1" customHeight="1" x14ac:dyDescent="0.2">
      <c r="A7" s="545" t="s">
        <v>1262</v>
      </c>
      <c r="B7" s="546" t="s">
        <v>87</v>
      </c>
      <c r="C7" s="767">
        <v>131.43069621000001</v>
      </c>
      <c r="D7" s="767">
        <v>126.02356822</v>
      </c>
      <c r="E7" s="767">
        <v>107.47100392</v>
      </c>
      <c r="F7" s="767">
        <v>88.146966031999995</v>
      </c>
      <c r="G7" s="767">
        <v>103.67156854</v>
      </c>
      <c r="H7" s="767">
        <v>124.67711749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118.1509143</v>
      </c>
      <c r="AN7" s="767">
        <v>81.226411687999999</v>
      </c>
      <c r="AO7" s="767">
        <v>79.910330462999994</v>
      </c>
      <c r="AP7" s="767">
        <v>72.769346299999995</v>
      </c>
      <c r="AQ7" s="767">
        <v>84.660014873999998</v>
      </c>
      <c r="AR7" s="767">
        <v>100.87299878</v>
      </c>
      <c r="AS7" s="767">
        <v>114.81061587000001</v>
      </c>
      <c r="AT7" s="767">
        <v>114.55375256000001</v>
      </c>
      <c r="AU7" s="767">
        <v>96.120542401999998</v>
      </c>
      <c r="AV7" s="767">
        <v>86.880550345000003</v>
      </c>
      <c r="AW7" s="767">
        <v>92.406933117999998</v>
      </c>
      <c r="AX7" s="767">
        <v>96.172498958999995</v>
      </c>
      <c r="AY7" s="767">
        <v>100.36425224</v>
      </c>
      <c r="AZ7" s="767">
        <v>79.424807182999999</v>
      </c>
      <c r="BA7" s="767">
        <v>77.882504240000003</v>
      </c>
      <c r="BB7" s="767">
        <v>59.565699449</v>
      </c>
      <c r="BC7" s="767">
        <v>71.446755057000004</v>
      </c>
      <c r="BD7" s="767">
        <v>78.024792585</v>
      </c>
      <c r="BE7" s="767">
        <v>110.14709999999999</v>
      </c>
      <c r="BF7" s="767">
        <v>105.78019999999999</v>
      </c>
      <c r="BG7" s="768">
        <v>72.150400000000005</v>
      </c>
      <c r="BH7" s="768">
        <v>70.689509999999999</v>
      </c>
      <c r="BI7" s="768">
        <v>62.548769999999998</v>
      </c>
      <c r="BJ7" s="768">
        <v>80.942660000000004</v>
      </c>
      <c r="BK7" s="768">
        <v>91.156989999999993</v>
      </c>
      <c r="BL7" s="768">
        <v>77.489680000000007</v>
      </c>
      <c r="BM7" s="768">
        <v>70.740610000000004</v>
      </c>
      <c r="BN7" s="768">
        <v>48.250790000000002</v>
      </c>
      <c r="BO7" s="768">
        <v>62.443649999999998</v>
      </c>
      <c r="BP7" s="768">
        <v>71.638810000000007</v>
      </c>
      <c r="BQ7" s="768">
        <v>93.649550000000005</v>
      </c>
      <c r="BR7" s="768">
        <v>94.103409999999997</v>
      </c>
      <c r="BS7" s="768">
        <v>69.131159999999994</v>
      </c>
      <c r="BT7" s="768">
        <v>61.973089999999999</v>
      </c>
      <c r="BU7" s="768">
        <v>59.545560000000002</v>
      </c>
      <c r="BV7" s="768">
        <v>80.614000000000004</v>
      </c>
    </row>
    <row r="8" spans="1:74" ht="11.1" customHeight="1" x14ac:dyDescent="0.2">
      <c r="A8" s="547" t="s">
        <v>1263</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63.947651999999998</v>
      </c>
      <c r="AX8" s="767">
        <v>71.657287999999994</v>
      </c>
      <c r="AY8" s="767">
        <v>73.700844000000004</v>
      </c>
      <c r="AZ8" s="767">
        <v>64.714894000000001</v>
      </c>
      <c r="BA8" s="767">
        <v>65.079690999999997</v>
      </c>
      <c r="BB8" s="767">
        <v>60.580927000000003</v>
      </c>
      <c r="BC8" s="767">
        <v>67.123546000000005</v>
      </c>
      <c r="BD8" s="767">
        <v>68.804879</v>
      </c>
      <c r="BE8" s="767">
        <v>70.402810000000002</v>
      </c>
      <c r="BF8" s="767">
        <v>70.065560000000005</v>
      </c>
      <c r="BG8" s="768">
        <v>65.320660000000004</v>
      </c>
      <c r="BH8" s="768">
        <v>62.25611</v>
      </c>
      <c r="BI8" s="768">
        <v>65.43723</v>
      </c>
      <c r="BJ8" s="768">
        <v>73.0505</v>
      </c>
      <c r="BK8" s="768">
        <v>73.27449</v>
      </c>
      <c r="BL8" s="768">
        <v>66.379390000000001</v>
      </c>
      <c r="BM8" s="768">
        <v>66.241560000000007</v>
      </c>
      <c r="BN8" s="768">
        <v>56.67266</v>
      </c>
      <c r="BO8" s="768">
        <v>62.459029999999998</v>
      </c>
      <c r="BP8" s="768">
        <v>65.915509999999998</v>
      </c>
      <c r="BQ8" s="768">
        <v>69.637309999999999</v>
      </c>
      <c r="BR8" s="768">
        <v>69.582669999999993</v>
      </c>
      <c r="BS8" s="768">
        <v>63.259390000000003</v>
      </c>
      <c r="BT8" s="768">
        <v>60.745809999999999</v>
      </c>
      <c r="BU8" s="768">
        <v>65.418199999999999</v>
      </c>
      <c r="BV8" s="768">
        <v>71.875200000000007</v>
      </c>
    </row>
    <row r="9" spans="1:74" ht="11.1" customHeight="1" x14ac:dyDescent="0.2">
      <c r="A9" s="547" t="s">
        <v>1264</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59.960800773999999</v>
      </c>
      <c r="AN9" s="767">
        <v>57.521966962</v>
      </c>
      <c r="AO9" s="767">
        <v>62.377950007999999</v>
      </c>
      <c r="AP9" s="767">
        <v>63.893781990000001</v>
      </c>
      <c r="AQ9" s="767">
        <v>64.887278171000005</v>
      </c>
      <c r="AR9" s="767">
        <v>63.983604235999998</v>
      </c>
      <c r="AS9" s="767">
        <v>50.920017467000001</v>
      </c>
      <c r="AT9" s="767">
        <v>51.811781244999999</v>
      </c>
      <c r="AU9" s="767">
        <v>46.722446783999999</v>
      </c>
      <c r="AV9" s="767">
        <v>48.806987802000002</v>
      </c>
      <c r="AW9" s="767">
        <v>52.265955210000001</v>
      </c>
      <c r="AX9" s="767">
        <v>55.595249166000002</v>
      </c>
      <c r="AY9" s="767">
        <v>57.293372638999998</v>
      </c>
      <c r="AZ9" s="767">
        <v>52.521556670000002</v>
      </c>
      <c r="BA9" s="767">
        <v>61.103504854999997</v>
      </c>
      <c r="BB9" s="767">
        <v>65.880191085000007</v>
      </c>
      <c r="BC9" s="767">
        <v>67.548524650999994</v>
      </c>
      <c r="BD9" s="767">
        <v>61.612041179000002</v>
      </c>
      <c r="BE9" s="767">
        <v>54.975059999999999</v>
      </c>
      <c r="BF9" s="767">
        <v>53.932960000000001</v>
      </c>
      <c r="BG9" s="768">
        <v>49.26999</v>
      </c>
      <c r="BH9" s="768">
        <v>53.89011</v>
      </c>
      <c r="BI9" s="768">
        <v>54.705309999999997</v>
      </c>
      <c r="BJ9" s="768">
        <v>57.75553</v>
      </c>
      <c r="BK9" s="768">
        <v>62.764989999999997</v>
      </c>
      <c r="BL9" s="768">
        <v>59.834560000000003</v>
      </c>
      <c r="BM9" s="768">
        <v>63.903210000000001</v>
      </c>
      <c r="BN9" s="768">
        <v>72.944879999999998</v>
      </c>
      <c r="BO9" s="768">
        <v>70.317959999999999</v>
      </c>
      <c r="BP9" s="768">
        <v>67.841350000000006</v>
      </c>
      <c r="BQ9" s="768">
        <v>61.039729999999999</v>
      </c>
      <c r="BR9" s="768">
        <v>60.755229999999997</v>
      </c>
      <c r="BS9" s="768">
        <v>51.704189999999997</v>
      </c>
      <c r="BT9" s="768">
        <v>58.77384</v>
      </c>
      <c r="BU9" s="768">
        <v>57.859259999999999</v>
      </c>
      <c r="BV9" s="768">
        <v>64.712909999999994</v>
      </c>
    </row>
    <row r="10" spans="1:74" ht="11.1" customHeight="1" x14ac:dyDescent="0.2">
      <c r="A10" s="547" t="s">
        <v>1265</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25.461593610000001</v>
      </c>
      <c r="AN10" s="767">
        <v>25.398863097</v>
      </c>
      <c r="AO10" s="767">
        <v>25.805712673999999</v>
      </c>
      <c r="AP10" s="767">
        <v>27.345864164000002</v>
      </c>
      <c r="AQ10" s="767">
        <v>30.283225795</v>
      </c>
      <c r="AR10" s="767">
        <v>27.817608621000002</v>
      </c>
      <c r="AS10" s="767">
        <v>23.882423600999999</v>
      </c>
      <c r="AT10" s="767">
        <v>21.277002186000001</v>
      </c>
      <c r="AU10" s="767">
        <v>18.547305926</v>
      </c>
      <c r="AV10" s="767">
        <v>18.652380122</v>
      </c>
      <c r="AW10" s="767">
        <v>22.03240194</v>
      </c>
      <c r="AX10" s="767">
        <v>23.575629647</v>
      </c>
      <c r="AY10" s="767">
        <v>24.428425300000001</v>
      </c>
      <c r="AZ10" s="767">
        <v>21.931903734999999</v>
      </c>
      <c r="BA10" s="767">
        <v>25.287393578</v>
      </c>
      <c r="BB10" s="767">
        <v>25.315886092</v>
      </c>
      <c r="BC10" s="767">
        <v>29.939038295</v>
      </c>
      <c r="BD10" s="767">
        <v>26.227339186999998</v>
      </c>
      <c r="BE10" s="767">
        <v>24.567080000000001</v>
      </c>
      <c r="BF10" s="767">
        <v>21.712420000000002</v>
      </c>
      <c r="BG10" s="768">
        <v>18.279890000000002</v>
      </c>
      <c r="BH10" s="768">
        <v>20.13381</v>
      </c>
      <c r="BI10" s="768">
        <v>20.731300000000001</v>
      </c>
      <c r="BJ10" s="768">
        <v>23.077919999999999</v>
      </c>
      <c r="BK10" s="768">
        <v>25.79918</v>
      </c>
      <c r="BL10" s="768">
        <v>22.980689999999999</v>
      </c>
      <c r="BM10" s="768">
        <v>23.880479999999999</v>
      </c>
      <c r="BN10" s="768">
        <v>25.551870000000001</v>
      </c>
      <c r="BO10" s="768">
        <v>27.528079999999999</v>
      </c>
      <c r="BP10" s="768">
        <v>28.33567</v>
      </c>
      <c r="BQ10" s="768">
        <v>26.437619999999999</v>
      </c>
      <c r="BR10" s="768">
        <v>22.38597</v>
      </c>
      <c r="BS10" s="768">
        <v>18.197929999999999</v>
      </c>
      <c r="BT10" s="768">
        <v>19.434419999999999</v>
      </c>
      <c r="BU10" s="768">
        <v>20.749469999999999</v>
      </c>
      <c r="BV10" s="768">
        <v>23.73133</v>
      </c>
    </row>
    <row r="11" spans="1:74" ht="11.1" customHeight="1" x14ac:dyDescent="0.2">
      <c r="A11" s="545" t="s">
        <v>1266</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26.833986581000001</v>
      </c>
      <c r="AN11" s="767">
        <v>24.070043051999999</v>
      </c>
      <c r="AO11" s="767">
        <v>27.253047278</v>
      </c>
      <c r="AP11" s="767">
        <v>26.754720557999999</v>
      </c>
      <c r="AQ11" s="767">
        <v>23.577719742999999</v>
      </c>
      <c r="AR11" s="767">
        <v>24.352812809</v>
      </c>
      <c r="AS11" s="767">
        <v>15.995067312</v>
      </c>
      <c r="AT11" s="767">
        <v>19.510409827</v>
      </c>
      <c r="AU11" s="767">
        <v>17.956577139</v>
      </c>
      <c r="AV11" s="767">
        <v>21.121695254999999</v>
      </c>
      <c r="AW11" s="767">
        <v>22.430793111</v>
      </c>
      <c r="AX11" s="767">
        <v>24.799102432000002</v>
      </c>
      <c r="AY11" s="767">
        <v>25.137261677000001</v>
      </c>
      <c r="AZ11" s="767">
        <v>23.02127363</v>
      </c>
      <c r="BA11" s="767">
        <v>26.007858298999999</v>
      </c>
      <c r="BB11" s="767">
        <v>30.183651780999998</v>
      </c>
      <c r="BC11" s="767">
        <v>26.445373806999999</v>
      </c>
      <c r="BD11" s="767">
        <v>23.373811883999998</v>
      </c>
      <c r="BE11" s="767">
        <v>18.911149999999999</v>
      </c>
      <c r="BF11" s="767">
        <v>21.025500000000001</v>
      </c>
      <c r="BG11" s="768">
        <v>20.70684</v>
      </c>
      <c r="BH11" s="768">
        <v>23.963460000000001</v>
      </c>
      <c r="BI11" s="768">
        <v>26.08785</v>
      </c>
      <c r="BJ11" s="768">
        <v>27.474460000000001</v>
      </c>
      <c r="BK11" s="768">
        <v>28.820419999999999</v>
      </c>
      <c r="BL11" s="768">
        <v>28.137260000000001</v>
      </c>
      <c r="BM11" s="768">
        <v>29.106570000000001</v>
      </c>
      <c r="BN11" s="768">
        <v>35.99277</v>
      </c>
      <c r="BO11" s="768">
        <v>30.004190000000001</v>
      </c>
      <c r="BP11" s="768">
        <v>25.6813</v>
      </c>
      <c r="BQ11" s="768">
        <v>21.180099999999999</v>
      </c>
      <c r="BR11" s="768">
        <v>25.095960000000002</v>
      </c>
      <c r="BS11" s="768">
        <v>21.34666</v>
      </c>
      <c r="BT11" s="768">
        <v>28.33595</v>
      </c>
      <c r="BU11" s="768">
        <v>28.159649999999999</v>
      </c>
      <c r="BV11" s="768">
        <v>32.54354</v>
      </c>
    </row>
    <row r="12" spans="1:74" ht="11.1" customHeight="1" x14ac:dyDescent="0.2">
      <c r="A12" s="545" t="s">
        <v>1267</v>
      </c>
      <c r="B12" s="546" t="s">
        <v>1377</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3.3746420490000002</v>
      </c>
      <c r="AN12" s="767">
        <v>4.0721632210000003</v>
      </c>
      <c r="AO12" s="767">
        <v>5.1510898459999996</v>
      </c>
      <c r="AP12" s="767">
        <v>6.183496957</v>
      </c>
      <c r="AQ12" s="767">
        <v>6.9953992339999997</v>
      </c>
      <c r="AR12" s="767">
        <v>7.712086137</v>
      </c>
      <c r="AS12" s="767">
        <v>6.8607053779999996</v>
      </c>
      <c r="AT12" s="767">
        <v>6.8995644409999999</v>
      </c>
      <c r="AU12" s="767">
        <v>6.392994313</v>
      </c>
      <c r="AV12" s="767">
        <v>5.1654025600000004</v>
      </c>
      <c r="AW12" s="767">
        <v>3.9182263919999998</v>
      </c>
      <c r="AX12" s="767">
        <v>3.156087018</v>
      </c>
      <c r="AY12" s="767">
        <v>3.6164917769999998</v>
      </c>
      <c r="AZ12" s="767">
        <v>3.8745920360000001</v>
      </c>
      <c r="BA12" s="767">
        <v>5.9587057149999998</v>
      </c>
      <c r="BB12" s="767">
        <v>6.8853110529999997</v>
      </c>
      <c r="BC12" s="767">
        <v>7.2261600770000003</v>
      </c>
      <c r="BD12" s="767">
        <v>8.1399089359999994</v>
      </c>
      <c r="BE12" s="767">
        <v>7.7245600000000003</v>
      </c>
      <c r="BF12" s="767">
        <v>7.6111300000000002</v>
      </c>
      <c r="BG12" s="768">
        <v>6.9804130000000004</v>
      </c>
      <c r="BH12" s="768">
        <v>6.0008410000000003</v>
      </c>
      <c r="BI12" s="768">
        <v>4.6638539999999997</v>
      </c>
      <c r="BJ12" s="768">
        <v>3.7926299999999999</v>
      </c>
      <c r="BK12" s="768">
        <v>4.4421249999999999</v>
      </c>
      <c r="BL12" s="768">
        <v>5.036187</v>
      </c>
      <c r="BM12" s="768">
        <v>7.1246309999999999</v>
      </c>
      <c r="BN12" s="768">
        <v>7.9958689999999999</v>
      </c>
      <c r="BO12" s="768">
        <v>8.7282170000000008</v>
      </c>
      <c r="BP12" s="768">
        <v>10.013489999999999</v>
      </c>
      <c r="BQ12" s="768">
        <v>9.8288919999999997</v>
      </c>
      <c r="BR12" s="768">
        <v>9.7207740000000005</v>
      </c>
      <c r="BS12" s="768">
        <v>8.8024979999999999</v>
      </c>
      <c r="BT12" s="768">
        <v>7.431546</v>
      </c>
      <c r="BU12" s="768">
        <v>5.851661</v>
      </c>
      <c r="BV12" s="768">
        <v>4.9249239999999999</v>
      </c>
    </row>
    <row r="13" spans="1:74" ht="11.1" customHeight="1" x14ac:dyDescent="0.2">
      <c r="A13" s="545" t="s">
        <v>1268</v>
      </c>
      <c r="B13" s="546" t="s">
        <v>1101</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2.8831707999999998</v>
      </c>
      <c r="AN13" s="767">
        <v>2.6551902529999998</v>
      </c>
      <c r="AO13" s="767">
        <v>2.7540114409999998</v>
      </c>
      <c r="AP13" s="767">
        <v>2.3637607730000001</v>
      </c>
      <c r="AQ13" s="767">
        <v>2.5966184170000002</v>
      </c>
      <c r="AR13" s="767">
        <v>2.7319911690000001</v>
      </c>
      <c r="AS13" s="767">
        <v>2.746065593</v>
      </c>
      <c r="AT13" s="767">
        <v>2.6960690600000001</v>
      </c>
      <c r="AU13" s="767">
        <v>2.437594845</v>
      </c>
      <c r="AV13" s="767">
        <v>2.5207322649999999</v>
      </c>
      <c r="AW13" s="767">
        <v>2.4872265809999998</v>
      </c>
      <c r="AX13" s="767">
        <v>2.5625321030000001</v>
      </c>
      <c r="AY13" s="767">
        <v>2.6972605930000002</v>
      </c>
      <c r="AZ13" s="767">
        <v>2.395563127</v>
      </c>
      <c r="BA13" s="767">
        <v>2.4140650479999999</v>
      </c>
      <c r="BB13" s="767">
        <v>2.2075799229999999</v>
      </c>
      <c r="BC13" s="767">
        <v>2.5932670130000002</v>
      </c>
      <c r="BD13" s="767">
        <v>2.5003302870000002</v>
      </c>
      <c r="BE13" s="767">
        <v>2.3069350000000002</v>
      </c>
      <c r="BF13" s="767">
        <v>2.219284</v>
      </c>
      <c r="BG13" s="768">
        <v>2.0182959999999999</v>
      </c>
      <c r="BH13" s="768">
        <v>2.4053520000000002</v>
      </c>
      <c r="BI13" s="768">
        <v>1.6628270000000001</v>
      </c>
      <c r="BJ13" s="768">
        <v>1.8845940000000001</v>
      </c>
      <c r="BK13" s="768">
        <v>2.2144400000000002</v>
      </c>
      <c r="BL13" s="768">
        <v>2.2854969999999999</v>
      </c>
      <c r="BM13" s="768">
        <v>2.2954870000000001</v>
      </c>
      <c r="BN13" s="768">
        <v>2.2062569999999999</v>
      </c>
      <c r="BO13" s="768">
        <v>2.7118470000000001</v>
      </c>
      <c r="BP13" s="768">
        <v>2.5378479999999999</v>
      </c>
      <c r="BQ13" s="768">
        <v>2.172663</v>
      </c>
      <c r="BR13" s="768">
        <v>2.180002</v>
      </c>
      <c r="BS13" s="768">
        <v>2.0162589999999998</v>
      </c>
      <c r="BT13" s="768">
        <v>2.251487</v>
      </c>
      <c r="BU13" s="768">
        <v>1.6133660000000001</v>
      </c>
      <c r="BV13" s="768">
        <v>2.033531</v>
      </c>
    </row>
    <row r="14" spans="1:74" ht="11.1" customHeight="1" x14ac:dyDescent="0.2">
      <c r="A14" s="545" t="s">
        <v>1269</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1.407407734</v>
      </c>
      <c r="AN14" s="767">
        <v>1.325707339</v>
      </c>
      <c r="AO14" s="767">
        <v>1.4140887689999999</v>
      </c>
      <c r="AP14" s="767">
        <v>1.245939538</v>
      </c>
      <c r="AQ14" s="767">
        <v>1.4343149820000001</v>
      </c>
      <c r="AR14" s="767">
        <v>1.3691055000000001</v>
      </c>
      <c r="AS14" s="767">
        <v>1.4357555829999999</v>
      </c>
      <c r="AT14" s="767">
        <v>1.428735731</v>
      </c>
      <c r="AU14" s="767">
        <v>1.3879745610000001</v>
      </c>
      <c r="AV14" s="767">
        <v>1.3467776</v>
      </c>
      <c r="AW14" s="767">
        <v>1.3973071859999999</v>
      </c>
      <c r="AX14" s="767">
        <v>1.501897966</v>
      </c>
      <c r="AY14" s="767">
        <v>1.4139332920000001</v>
      </c>
      <c r="AZ14" s="767">
        <v>1.298224142</v>
      </c>
      <c r="BA14" s="767">
        <v>1.435482215</v>
      </c>
      <c r="BB14" s="767">
        <v>1.2877622360000001</v>
      </c>
      <c r="BC14" s="767">
        <v>1.3446854589999999</v>
      </c>
      <c r="BD14" s="767">
        <v>1.3706508850000001</v>
      </c>
      <c r="BE14" s="767">
        <v>1.4653350000000001</v>
      </c>
      <c r="BF14" s="767">
        <v>1.364625</v>
      </c>
      <c r="BG14" s="768">
        <v>1.284556</v>
      </c>
      <c r="BH14" s="768">
        <v>1.386649</v>
      </c>
      <c r="BI14" s="768">
        <v>1.559482</v>
      </c>
      <c r="BJ14" s="768">
        <v>1.5259160000000001</v>
      </c>
      <c r="BK14" s="768">
        <v>1.4888250000000001</v>
      </c>
      <c r="BL14" s="768">
        <v>1.394935</v>
      </c>
      <c r="BM14" s="768">
        <v>1.4960469999999999</v>
      </c>
      <c r="BN14" s="768">
        <v>1.1981109999999999</v>
      </c>
      <c r="BO14" s="768">
        <v>1.345628</v>
      </c>
      <c r="BP14" s="768">
        <v>1.2730490000000001</v>
      </c>
      <c r="BQ14" s="768">
        <v>1.4204589999999999</v>
      </c>
      <c r="BR14" s="768">
        <v>1.372522</v>
      </c>
      <c r="BS14" s="768">
        <v>1.3408420000000001</v>
      </c>
      <c r="BT14" s="768">
        <v>1.320441</v>
      </c>
      <c r="BU14" s="768">
        <v>1.4851160000000001</v>
      </c>
      <c r="BV14" s="768">
        <v>1.479579</v>
      </c>
    </row>
    <row r="15" spans="1:74" ht="11.1" customHeight="1" x14ac:dyDescent="0.2">
      <c r="A15" s="545" t="s">
        <v>1270</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-0.75934690000000005</v>
      </c>
      <c r="BF15" s="767">
        <v>-0.83816829999999998</v>
      </c>
      <c r="BG15" s="768">
        <v>-0.6493215</v>
      </c>
      <c r="BH15" s="768">
        <v>-0.48032989999999998</v>
      </c>
      <c r="BI15" s="768">
        <v>-0.34394809999999998</v>
      </c>
      <c r="BJ15" s="768">
        <v>-0.49674239999999997</v>
      </c>
      <c r="BK15" s="768">
        <v>-0.33345320000000001</v>
      </c>
      <c r="BL15" s="768">
        <v>-0.36959789999999998</v>
      </c>
      <c r="BM15" s="768">
        <v>-0.43581589999999998</v>
      </c>
      <c r="BN15" s="768">
        <v>-9.4676300000000005E-2</v>
      </c>
      <c r="BO15" s="768">
        <v>-0.27401989999999998</v>
      </c>
      <c r="BP15" s="768">
        <v>-0.30459960000000003</v>
      </c>
      <c r="BQ15" s="768">
        <v>-0.65275099999999997</v>
      </c>
      <c r="BR15" s="768">
        <v>-0.75644469999999997</v>
      </c>
      <c r="BS15" s="768">
        <v>-0.61308320000000005</v>
      </c>
      <c r="BT15" s="768">
        <v>-0.47328300000000001</v>
      </c>
      <c r="BU15" s="768">
        <v>-0.33446219999999999</v>
      </c>
      <c r="BV15" s="768">
        <v>-0.49676910000000002</v>
      </c>
    </row>
    <row r="16" spans="1:74" ht="11.1" customHeight="1" x14ac:dyDescent="0.2">
      <c r="A16" s="545" t="s">
        <v>1271</v>
      </c>
      <c r="B16" s="546" t="s">
        <v>1378</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6.0496978319999997</v>
      </c>
      <c r="AN16" s="767">
        <v>1.4126967109999999</v>
      </c>
      <c r="AO16" s="767">
        <v>1.3520668870000001</v>
      </c>
      <c r="AP16" s="767">
        <v>1.4419490290000001</v>
      </c>
      <c r="AQ16" s="767">
        <v>1.3330954129999999</v>
      </c>
      <c r="AR16" s="767">
        <v>1.698610975</v>
      </c>
      <c r="AS16" s="767">
        <v>1.7595801579999999</v>
      </c>
      <c r="AT16" s="767">
        <v>1.803188499</v>
      </c>
      <c r="AU16" s="767">
        <v>1.7567781929999999</v>
      </c>
      <c r="AV16" s="767">
        <v>1.3658668</v>
      </c>
      <c r="AW16" s="767">
        <v>1.5548803849999999</v>
      </c>
      <c r="AX16" s="767">
        <v>1.6193487099999999</v>
      </c>
      <c r="AY16" s="767">
        <v>2.020561678</v>
      </c>
      <c r="AZ16" s="767">
        <v>1.416079281</v>
      </c>
      <c r="BA16" s="767">
        <v>1.3448842670000001</v>
      </c>
      <c r="BB16" s="767">
        <v>1.1220037199999999</v>
      </c>
      <c r="BC16" s="767">
        <v>1.5624390930000001</v>
      </c>
      <c r="BD16" s="767">
        <v>1.4051631490000001</v>
      </c>
      <c r="BE16" s="767">
        <v>1.886452</v>
      </c>
      <c r="BF16" s="767">
        <v>1.885516</v>
      </c>
      <c r="BG16" s="768">
        <v>1.7770840000000001</v>
      </c>
      <c r="BH16" s="768">
        <v>1.4230309999999999</v>
      </c>
      <c r="BI16" s="768">
        <v>1.5384720000000001</v>
      </c>
      <c r="BJ16" s="768">
        <v>1.599664</v>
      </c>
      <c r="BK16" s="768">
        <v>2.0763760000000002</v>
      </c>
      <c r="BL16" s="768">
        <v>1.8316950000000001</v>
      </c>
      <c r="BM16" s="768">
        <v>0.99103520000000001</v>
      </c>
      <c r="BN16" s="768">
        <v>1.2017610000000001</v>
      </c>
      <c r="BO16" s="768">
        <v>1.505903</v>
      </c>
      <c r="BP16" s="768">
        <v>1.296521</v>
      </c>
      <c r="BQ16" s="768">
        <v>1.8536349999999999</v>
      </c>
      <c r="BR16" s="768">
        <v>1.8894690000000001</v>
      </c>
      <c r="BS16" s="768">
        <v>1.808284</v>
      </c>
      <c r="BT16" s="768">
        <v>1.412776</v>
      </c>
      <c r="BU16" s="768">
        <v>1.602087</v>
      </c>
      <c r="BV16" s="768">
        <v>1.5310410000000001</v>
      </c>
    </row>
    <row r="17" spans="1:74" ht="11.1" customHeight="1" x14ac:dyDescent="0.2">
      <c r="A17" s="545" t="s">
        <v>1272</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0.32868209500000001</v>
      </c>
      <c r="AN17" s="767">
        <v>0.32587416600000002</v>
      </c>
      <c r="AO17" s="767">
        <v>0.34594398399999998</v>
      </c>
      <c r="AP17" s="767">
        <v>0.33388341199999999</v>
      </c>
      <c r="AQ17" s="767">
        <v>0.35998605299999997</v>
      </c>
      <c r="AR17" s="767">
        <v>0.33015360300000002</v>
      </c>
      <c r="AS17" s="767">
        <v>0.36300972999999997</v>
      </c>
      <c r="AT17" s="767">
        <v>0.392788996</v>
      </c>
      <c r="AU17" s="767">
        <v>0.31869241700000001</v>
      </c>
      <c r="AV17" s="767">
        <v>0.258896921</v>
      </c>
      <c r="AW17" s="767">
        <v>0.29846702000000003</v>
      </c>
      <c r="AX17" s="767">
        <v>0.34167403699999999</v>
      </c>
      <c r="AY17" s="767">
        <v>0.377035852</v>
      </c>
      <c r="AZ17" s="767">
        <v>0.37314354700000002</v>
      </c>
      <c r="BA17" s="767">
        <v>0.37674233899999998</v>
      </c>
      <c r="BB17" s="767">
        <v>0.33685234800000002</v>
      </c>
      <c r="BC17" s="767">
        <v>0.337731683</v>
      </c>
      <c r="BD17" s="767">
        <v>0.34419048099999999</v>
      </c>
      <c r="BE17" s="767">
        <v>0.3694653</v>
      </c>
      <c r="BF17" s="767">
        <v>0.40630630000000001</v>
      </c>
      <c r="BG17" s="768">
        <v>0.34955629999999999</v>
      </c>
      <c r="BH17" s="768">
        <v>0.2218038</v>
      </c>
      <c r="BI17" s="768">
        <v>0.28109820000000002</v>
      </c>
      <c r="BJ17" s="768">
        <v>0.4266257</v>
      </c>
      <c r="BK17" s="768">
        <v>0.33301910000000001</v>
      </c>
      <c r="BL17" s="768">
        <v>0.46869620000000001</v>
      </c>
      <c r="BM17" s="768">
        <v>0.4250776</v>
      </c>
      <c r="BN17" s="768">
        <v>0.35979369999999999</v>
      </c>
      <c r="BO17" s="768">
        <v>0.37089430000000001</v>
      </c>
      <c r="BP17" s="768">
        <v>0.35527809999999999</v>
      </c>
      <c r="BQ17" s="768">
        <v>0.36631279999999999</v>
      </c>
      <c r="BR17" s="768">
        <v>0.40527190000000002</v>
      </c>
      <c r="BS17" s="768">
        <v>0.33838249999999997</v>
      </c>
      <c r="BT17" s="768">
        <v>0.15972510000000001</v>
      </c>
      <c r="BU17" s="768">
        <v>0.29568240000000001</v>
      </c>
      <c r="BV17" s="768">
        <v>0.36993599999999999</v>
      </c>
    </row>
    <row r="18" spans="1:74" ht="11.1" customHeight="1" x14ac:dyDescent="0.2">
      <c r="A18" s="545" t="s">
        <v>1402</v>
      </c>
      <c r="B18" s="548" t="s">
        <v>1379</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0.62209160200000002</v>
      </c>
      <c r="AN18" s="767">
        <v>0.58914306100000002</v>
      </c>
      <c r="AO18" s="767">
        <v>0.61892179700000005</v>
      </c>
      <c r="AP18" s="767">
        <v>0.57662997500000002</v>
      </c>
      <c r="AQ18" s="767">
        <v>0.579164389</v>
      </c>
      <c r="AR18" s="767">
        <v>0.64159864200000005</v>
      </c>
      <c r="AS18" s="767">
        <v>0.65010197800000002</v>
      </c>
      <c r="AT18" s="767">
        <v>0.50011174300000005</v>
      </c>
      <c r="AU18" s="767">
        <v>0.361060245</v>
      </c>
      <c r="AV18" s="767">
        <v>0.61042602599999995</v>
      </c>
      <c r="AW18" s="767">
        <v>0.61120039599999998</v>
      </c>
      <c r="AX18" s="767">
        <v>0.63281315500000002</v>
      </c>
      <c r="AY18" s="767">
        <v>0.61547299899999997</v>
      </c>
      <c r="AZ18" s="767">
        <v>0.53175251899999998</v>
      </c>
      <c r="BA18" s="767">
        <v>0.56045913000000003</v>
      </c>
      <c r="BB18" s="767">
        <v>0.537095883</v>
      </c>
      <c r="BC18" s="767">
        <v>0.61648585099999997</v>
      </c>
      <c r="BD18" s="767">
        <v>0.59922288400000001</v>
      </c>
      <c r="BE18" s="767">
        <v>0.67481930000000001</v>
      </c>
      <c r="BF18" s="767">
        <v>0.51412020000000003</v>
      </c>
      <c r="BG18" s="768">
        <v>0.33544849999999998</v>
      </c>
      <c r="BH18" s="768">
        <v>0.62064560000000002</v>
      </c>
      <c r="BI18" s="768">
        <v>0.62826530000000003</v>
      </c>
      <c r="BJ18" s="768">
        <v>0.65012689999999995</v>
      </c>
      <c r="BK18" s="768">
        <v>0.62517900000000004</v>
      </c>
      <c r="BL18" s="768">
        <v>0.54621109999999995</v>
      </c>
      <c r="BM18" s="768">
        <v>0.57251510000000005</v>
      </c>
      <c r="BN18" s="768">
        <v>0.53825319999999999</v>
      </c>
      <c r="BO18" s="768">
        <v>0.60546250000000001</v>
      </c>
      <c r="BP18" s="768">
        <v>0.62149359999999998</v>
      </c>
      <c r="BQ18" s="768">
        <v>0.65398330000000005</v>
      </c>
      <c r="BR18" s="768">
        <v>0.50560380000000005</v>
      </c>
      <c r="BS18" s="768">
        <v>0.32635589999999998</v>
      </c>
      <c r="BT18" s="768">
        <v>0.62234900000000004</v>
      </c>
      <c r="BU18" s="768">
        <v>0.60730919999999999</v>
      </c>
      <c r="BV18" s="768">
        <v>0.63208399999999998</v>
      </c>
    </row>
    <row r="19" spans="1:74" ht="11.1" customHeight="1" x14ac:dyDescent="0.2">
      <c r="A19" s="545" t="s">
        <v>1273</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360.46803256999999</v>
      </c>
      <c r="AN19" s="767">
        <v>293.72026373</v>
      </c>
      <c r="AO19" s="767">
        <v>308.12263870999999</v>
      </c>
      <c r="AP19" s="767">
        <v>289.22781834</v>
      </c>
      <c r="AQ19" s="767">
        <v>326.70981060000003</v>
      </c>
      <c r="AR19" s="767">
        <v>359.10526069000002</v>
      </c>
      <c r="AS19" s="767">
        <v>398.4726043</v>
      </c>
      <c r="AT19" s="767">
        <v>393.72377021</v>
      </c>
      <c r="AU19" s="767">
        <v>343.54838272000001</v>
      </c>
      <c r="AV19" s="767">
        <v>312.61809998000001</v>
      </c>
      <c r="AW19" s="767">
        <v>309.03813028000002</v>
      </c>
      <c r="AX19" s="767">
        <v>323.49796070999997</v>
      </c>
      <c r="AY19" s="767">
        <v>343.67914990000003</v>
      </c>
      <c r="AZ19" s="767">
        <v>300.92838807999999</v>
      </c>
      <c r="BA19" s="767">
        <v>310.03035702</v>
      </c>
      <c r="BB19" s="767">
        <v>282.69469592000002</v>
      </c>
      <c r="BC19" s="767">
        <v>315.37074775000002</v>
      </c>
      <c r="BD19" s="767">
        <v>338.73888335999999</v>
      </c>
      <c r="BE19" s="767">
        <v>400.76310000000001</v>
      </c>
      <c r="BF19" s="767">
        <v>397.87439999999998</v>
      </c>
      <c r="BG19" s="768">
        <v>321.4468</v>
      </c>
      <c r="BH19" s="768">
        <v>307.55860000000001</v>
      </c>
      <c r="BI19" s="768">
        <v>293.95299999999997</v>
      </c>
      <c r="BJ19" s="768">
        <v>328.98970000000003</v>
      </c>
      <c r="BK19" s="768">
        <v>341.87310000000002</v>
      </c>
      <c r="BL19" s="768">
        <v>310.33420000000001</v>
      </c>
      <c r="BM19" s="768">
        <v>308.38619999999997</v>
      </c>
      <c r="BN19" s="768">
        <v>281.40570000000002</v>
      </c>
      <c r="BO19" s="768">
        <v>314.45999999999998</v>
      </c>
      <c r="BP19" s="768">
        <v>340.52699999999999</v>
      </c>
      <c r="BQ19" s="768">
        <v>386.65699999999998</v>
      </c>
      <c r="BR19" s="768">
        <v>388.40480000000002</v>
      </c>
      <c r="BS19" s="768">
        <v>321.77</v>
      </c>
      <c r="BT19" s="768">
        <v>307.96510000000001</v>
      </c>
      <c r="BU19" s="768">
        <v>293.89330000000001</v>
      </c>
      <c r="BV19" s="768">
        <v>329.65699999999998</v>
      </c>
    </row>
    <row r="20" spans="1:74" ht="11.1" customHeight="1" x14ac:dyDescent="0.2">
      <c r="A20" s="539"/>
      <c r="B20" s="131" t="s">
        <v>1380</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1274</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3.4927686069999999</v>
      </c>
      <c r="AN21" s="767">
        <v>3.1901974210000001</v>
      </c>
      <c r="AO21" s="767">
        <v>3.7515506379999999</v>
      </c>
      <c r="AP21" s="767">
        <v>2.954209938</v>
      </c>
      <c r="AQ21" s="767">
        <v>3.0261960600000002</v>
      </c>
      <c r="AR21" s="767">
        <v>4.0451541689999999</v>
      </c>
      <c r="AS21" s="767">
        <v>5.7595625000000004</v>
      </c>
      <c r="AT21" s="767">
        <v>6.1123579110000001</v>
      </c>
      <c r="AU21" s="767">
        <v>4.408923379</v>
      </c>
      <c r="AV21" s="767">
        <v>4.2887451780000001</v>
      </c>
      <c r="AW21" s="767">
        <v>3.4794874839999999</v>
      </c>
      <c r="AX21" s="767">
        <v>3.5878282320000001</v>
      </c>
      <c r="AY21" s="767">
        <v>3.8088842660000002</v>
      </c>
      <c r="AZ21" s="767">
        <v>3.30012463</v>
      </c>
      <c r="BA21" s="767">
        <v>3.5764220610000002</v>
      </c>
      <c r="BB21" s="767">
        <v>3.3536746869999998</v>
      </c>
      <c r="BC21" s="767">
        <v>2.9937594179999998</v>
      </c>
      <c r="BD21" s="767">
        <v>3.7653169449999999</v>
      </c>
      <c r="BE21" s="767">
        <v>5.9483680000000003</v>
      </c>
      <c r="BF21" s="767">
        <v>6.2424799999999996</v>
      </c>
      <c r="BG21" s="768">
        <v>4.6483879999999997</v>
      </c>
      <c r="BH21" s="768">
        <v>4.062036</v>
      </c>
      <c r="BI21" s="768">
        <v>4.2541739999999999</v>
      </c>
      <c r="BJ21" s="768">
        <v>4.6057769999999998</v>
      </c>
      <c r="BK21" s="768">
        <v>4.443276</v>
      </c>
      <c r="BL21" s="768">
        <v>3.9934859999999999</v>
      </c>
      <c r="BM21" s="768">
        <v>4.479374</v>
      </c>
      <c r="BN21" s="768">
        <v>5.3634339999999998</v>
      </c>
      <c r="BO21" s="768">
        <v>3.7148599999999998</v>
      </c>
      <c r="BP21" s="768">
        <v>4.9605259999999998</v>
      </c>
      <c r="BQ21" s="768">
        <v>6.372776</v>
      </c>
      <c r="BR21" s="768">
        <v>6.3384590000000003</v>
      </c>
      <c r="BS21" s="768">
        <v>4.2344280000000003</v>
      </c>
      <c r="BT21" s="768">
        <v>3.999927</v>
      </c>
      <c r="BU21" s="768">
        <v>4.3079080000000003</v>
      </c>
      <c r="BV21" s="768">
        <v>4.2966629999999997</v>
      </c>
    </row>
    <row r="22" spans="1:74" ht="11.1" customHeight="1" x14ac:dyDescent="0.2">
      <c r="A22" s="545" t="s">
        <v>1275</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2.4879477000000001E-2</v>
      </c>
      <c r="AV22" s="767">
        <v>7.0670100000000001E-4</v>
      </c>
      <c r="AW22" s="767">
        <v>7.5975995000000004E-2</v>
      </c>
      <c r="AX22" s="767">
        <v>0.137059876</v>
      </c>
      <c r="AY22" s="767">
        <v>0.17624726700000001</v>
      </c>
      <c r="AZ22" s="767">
        <v>3.1579263000000003E-2</v>
      </c>
      <c r="BA22" s="767">
        <v>4.8330579999999998E-2</v>
      </c>
      <c r="BB22" s="767">
        <v>2.87573E-3</v>
      </c>
      <c r="BC22" s="767">
        <v>1.6764429999999999E-3</v>
      </c>
      <c r="BD22" s="767">
        <v>3.6467665000000003E-2</v>
      </c>
      <c r="BE22" s="767">
        <v>4.12719E-2</v>
      </c>
      <c r="BF22" s="767">
        <v>1.4999699999999999E-2</v>
      </c>
      <c r="BG22" s="768">
        <v>2.4879499999999999E-2</v>
      </c>
      <c r="BH22" s="768">
        <v>7.0670100000000001E-4</v>
      </c>
      <c r="BI22" s="768">
        <v>7.5976000000000002E-2</v>
      </c>
      <c r="BJ22" s="768">
        <v>3.9198799999999997E-3</v>
      </c>
      <c r="BK22" s="768">
        <v>0.18778729999999999</v>
      </c>
      <c r="BL22" s="768">
        <v>3.1579299999999998E-2</v>
      </c>
      <c r="BM22" s="768">
        <v>4.8330600000000001E-2</v>
      </c>
      <c r="BN22" s="768">
        <v>2.87573E-3</v>
      </c>
      <c r="BO22" s="768">
        <v>1.67644E-3</v>
      </c>
      <c r="BP22" s="768">
        <v>3.6467699999999999E-2</v>
      </c>
      <c r="BQ22" s="768">
        <v>2.75719E-2</v>
      </c>
      <c r="BR22" s="768">
        <v>1.4999699999999999E-2</v>
      </c>
      <c r="BS22" s="768">
        <v>2.4879499999999999E-2</v>
      </c>
      <c r="BT22" s="768">
        <v>7.0670100000000001E-4</v>
      </c>
      <c r="BU22" s="768">
        <v>7.5976000000000002E-2</v>
      </c>
      <c r="BV22" s="768">
        <v>6.5498800000000001E-3</v>
      </c>
    </row>
    <row r="23" spans="1:74" ht="11.1" customHeight="1" x14ac:dyDescent="0.2">
      <c r="A23" s="545" t="s">
        <v>1276</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2.44339</v>
      </c>
      <c r="BF23" s="767">
        <v>2.4453100000000001</v>
      </c>
      <c r="BG23" s="768">
        <v>2.3637000000000001</v>
      </c>
      <c r="BH23" s="768">
        <v>2.46862</v>
      </c>
      <c r="BI23" s="768">
        <v>2.40096</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1277</v>
      </c>
      <c r="B24" s="548" t="s">
        <v>1278</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0.54727954599999995</v>
      </c>
      <c r="AN24" s="767">
        <v>0.58459604899999995</v>
      </c>
      <c r="AO24" s="767">
        <v>0.64873030700000001</v>
      </c>
      <c r="AP24" s="767">
        <v>0.65004028199999997</v>
      </c>
      <c r="AQ24" s="767">
        <v>0.66232912399999999</v>
      </c>
      <c r="AR24" s="767">
        <v>0.61742421000000003</v>
      </c>
      <c r="AS24" s="767">
        <v>0.59386353700000005</v>
      </c>
      <c r="AT24" s="767">
        <v>0.62414755899999996</v>
      </c>
      <c r="AU24" s="767">
        <v>0.60970594600000005</v>
      </c>
      <c r="AV24" s="767">
        <v>0.65427759600000002</v>
      </c>
      <c r="AW24" s="767">
        <v>0.75141835800000001</v>
      </c>
      <c r="AX24" s="767">
        <v>0.83404060999999996</v>
      </c>
      <c r="AY24" s="767">
        <v>0.83847206200000002</v>
      </c>
      <c r="AZ24" s="767">
        <v>0.67651088299999995</v>
      </c>
      <c r="BA24" s="767">
        <v>0.74712872399999997</v>
      </c>
      <c r="BB24" s="767">
        <v>0.67661732299999999</v>
      </c>
      <c r="BC24" s="767">
        <v>0.70091413800000002</v>
      </c>
      <c r="BD24" s="767">
        <v>0.63920451</v>
      </c>
      <c r="BE24" s="767">
        <v>0.6296813</v>
      </c>
      <c r="BF24" s="767">
        <v>0.62333099999999997</v>
      </c>
      <c r="BG24" s="768">
        <v>0.57989360000000001</v>
      </c>
      <c r="BH24" s="768">
        <v>0.62928090000000003</v>
      </c>
      <c r="BI24" s="768">
        <v>0.70687560000000005</v>
      </c>
      <c r="BJ24" s="768">
        <v>0.71901479999999995</v>
      </c>
      <c r="BK24" s="768">
        <v>0.76904729999999999</v>
      </c>
      <c r="BL24" s="768">
        <v>0.62226049999999999</v>
      </c>
      <c r="BM24" s="768">
        <v>0.66164270000000003</v>
      </c>
      <c r="BN24" s="768">
        <v>0.62959980000000004</v>
      </c>
      <c r="BO24" s="768">
        <v>0.64516660000000003</v>
      </c>
      <c r="BP24" s="768">
        <v>0.58133409999999996</v>
      </c>
      <c r="BQ24" s="768">
        <v>0.59107540000000003</v>
      </c>
      <c r="BR24" s="768">
        <v>0.58872570000000002</v>
      </c>
      <c r="BS24" s="768">
        <v>0.54687699999999995</v>
      </c>
      <c r="BT24" s="768">
        <v>0.60161739999999997</v>
      </c>
      <c r="BU24" s="768">
        <v>0.65952560000000005</v>
      </c>
      <c r="BV24" s="768">
        <v>0.71910660000000004</v>
      </c>
    </row>
    <row r="25" spans="1:74" ht="11.1" customHeight="1" x14ac:dyDescent="0.2">
      <c r="A25" s="545" t="s">
        <v>1279</v>
      </c>
      <c r="B25" s="548" t="s">
        <v>1381</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0.953223284</v>
      </c>
      <c r="AN25" s="767">
        <v>0.91195643699999995</v>
      </c>
      <c r="AO25" s="767">
        <v>0.97362129600000002</v>
      </c>
      <c r="AP25" s="767">
        <v>0.85944088799999996</v>
      </c>
      <c r="AQ25" s="767">
        <v>0.84006789199999998</v>
      </c>
      <c r="AR25" s="767">
        <v>0.93823103399999996</v>
      </c>
      <c r="AS25" s="767">
        <v>0.86968016999999997</v>
      </c>
      <c r="AT25" s="767">
        <v>0.87017319699999995</v>
      </c>
      <c r="AU25" s="767">
        <v>0.85414421699999998</v>
      </c>
      <c r="AV25" s="767">
        <v>0.875027161</v>
      </c>
      <c r="AW25" s="767">
        <v>0.82987893000000001</v>
      </c>
      <c r="AX25" s="767">
        <v>0.85118555299999998</v>
      </c>
      <c r="AY25" s="767">
        <v>0.91238520999999995</v>
      </c>
      <c r="AZ25" s="767">
        <v>0.85123468999999996</v>
      </c>
      <c r="BA25" s="767">
        <v>0.90698337299999998</v>
      </c>
      <c r="BB25" s="767">
        <v>0.93726464300000001</v>
      </c>
      <c r="BC25" s="767">
        <v>0.91997147899999998</v>
      </c>
      <c r="BD25" s="767">
        <v>0.91987233499999999</v>
      </c>
      <c r="BE25" s="767">
        <v>0.89545779999999997</v>
      </c>
      <c r="BF25" s="767">
        <v>0.83860970000000001</v>
      </c>
      <c r="BG25" s="768">
        <v>0.89295210000000003</v>
      </c>
      <c r="BH25" s="768">
        <v>0.97684720000000003</v>
      </c>
      <c r="BI25" s="768">
        <v>0.82441279999999995</v>
      </c>
      <c r="BJ25" s="768">
        <v>0.89151130000000001</v>
      </c>
      <c r="BK25" s="768">
        <v>0.95807949999999997</v>
      </c>
      <c r="BL25" s="768">
        <v>0.91874690000000003</v>
      </c>
      <c r="BM25" s="768">
        <v>0.96939500000000001</v>
      </c>
      <c r="BN25" s="768">
        <v>1.0417400000000001</v>
      </c>
      <c r="BO25" s="768">
        <v>1.0200400000000001</v>
      </c>
      <c r="BP25" s="768">
        <v>1.005026</v>
      </c>
      <c r="BQ25" s="768">
        <v>0.91912870000000002</v>
      </c>
      <c r="BR25" s="768">
        <v>0.8440725</v>
      </c>
      <c r="BS25" s="768">
        <v>0.87281339999999996</v>
      </c>
      <c r="BT25" s="768">
        <v>0.95794120000000005</v>
      </c>
      <c r="BU25" s="768">
        <v>0.76514800000000005</v>
      </c>
      <c r="BV25" s="768">
        <v>1.05488</v>
      </c>
    </row>
    <row r="26" spans="1:74" ht="11.1" customHeight="1" x14ac:dyDescent="0.2">
      <c r="A26" s="545" t="s">
        <v>1280</v>
      </c>
      <c r="B26" s="546" t="s">
        <v>1382</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1.0828049070000001</v>
      </c>
      <c r="AN26" s="767">
        <v>9.0870759999999995E-2</v>
      </c>
      <c r="AO26" s="767">
        <v>0.11185092000000001</v>
      </c>
      <c r="AP26" s="767">
        <v>0.104088237</v>
      </c>
      <c r="AQ26" s="767">
        <v>0.10156504500000001</v>
      </c>
      <c r="AR26" s="767">
        <v>0.14854850999999999</v>
      </c>
      <c r="AS26" s="767">
        <v>0.119902464</v>
      </c>
      <c r="AT26" s="767">
        <v>0.125087429</v>
      </c>
      <c r="AU26" s="767">
        <v>0.10478093600000001</v>
      </c>
      <c r="AV26" s="767">
        <v>0.100540332</v>
      </c>
      <c r="AW26" s="767">
        <v>0.116670858</v>
      </c>
      <c r="AX26" s="767">
        <v>0.107065332</v>
      </c>
      <c r="AY26" s="767">
        <v>0.153568909</v>
      </c>
      <c r="AZ26" s="767">
        <v>9.5638441000000005E-2</v>
      </c>
      <c r="BA26" s="767">
        <v>9.4863197999999996E-2</v>
      </c>
      <c r="BB26" s="767">
        <v>0.100696772</v>
      </c>
      <c r="BC26" s="767">
        <v>0.11010903700000001</v>
      </c>
      <c r="BD26" s="767">
        <v>0.102373723</v>
      </c>
      <c r="BE26" s="767">
        <v>0.11512799999999999</v>
      </c>
      <c r="BF26" s="767">
        <v>9.1953699999999999E-2</v>
      </c>
      <c r="BG26" s="768">
        <v>0.1072924</v>
      </c>
      <c r="BH26" s="768">
        <v>0.1155317</v>
      </c>
      <c r="BI26" s="768">
        <v>0.12889809999999999</v>
      </c>
      <c r="BJ26" s="768">
        <v>0.1264383</v>
      </c>
      <c r="BK26" s="768">
        <v>0.13132859999999999</v>
      </c>
      <c r="BL26" s="768">
        <v>0.10011879999999999</v>
      </c>
      <c r="BM26" s="768">
        <v>9.7968299999999994E-2</v>
      </c>
      <c r="BN26" s="768">
        <v>0.10319059999999999</v>
      </c>
      <c r="BO26" s="768">
        <v>0.12170540000000001</v>
      </c>
      <c r="BP26" s="768">
        <v>0.11967990000000001</v>
      </c>
      <c r="BQ26" s="768">
        <v>0.1256169</v>
      </c>
      <c r="BR26" s="768">
        <v>9.1892399999999999E-2</v>
      </c>
      <c r="BS26" s="768">
        <v>9.7968399999999997E-2</v>
      </c>
      <c r="BT26" s="768">
        <v>0.10522280000000001</v>
      </c>
      <c r="BU26" s="768">
        <v>0.1208173</v>
      </c>
      <c r="BV26" s="768">
        <v>0.1244439</v>
      </c>
    </row>
    <row r="27" spans="1:74" ht="11.1" customHeight="1" x14ac:dyDescent="0.2">
      <c r="A27" s="545" t="s">
        <v>1281</v>
      </c>
      <c r="B27" s="548" t="s">
        <v>1282</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9.3737657480000003</v>
      </c>
      <c r="AN27" s="767">
        <v>7.5964272629999998</v>
      </c>
      <c r="AO27" s="767">
        <v>8.0956592520000008</v>
      </c>
      <c r="AP27" s="767">
        <v>7.2207389239999999</v>
      </c>
      <c r="AQ27" s="767">
        <v>7.5584579520000004</v>
      </c>
      <c r="AR27" s="767">
        <v>8.6032154480000003</v>
      </c>
      <c r="AS27" s="767">
        <v>10.356733588999999</v>
      </c>
      <c r="AT27" s="767">
        <v>10.618067785999999</v>
      </c>
      <c r="AU27" s="767">
        <v>8.5895809550000006</v>
      </c>
      <c r="AV27" s="767">
        <v>7.2613209679999997</v>
      </c>
      <c r="AW27" s="767">
        <v>7.4889756250000001</v>
      </c>
      <c r="AX27" s="767">
        <v>8.4892076030000005</v>
      </c>
      <c r="AY27" s="767">
        <v>8.8247907140000006</v>
      </c>
      <c r="AZ27" s="767">
        <v>7.6552619069999999</v>
      </c>
      <c r="BA27" s="767">
        <v>8.3422209360000004</v>
      </c>
      <c r="BB27" s="767">
        <v>7.2029051549999998</v>
      </c>
      <c r="BC27" s="767">
        <v>6.9930455150000004</v>
      </c>
      <c r="BD27" s="767">
        <v>7.8640981779999999</v>
      </c>
      <c r="BE27" s="767">
        <v>10.0733</v>
      </c>
      <c r="BF27" s="767">
        <v>10.256679999999999</v>
      </c>
      <c r="BG27" s="768">
        <v>8.6171059999999997</v>
      </c>
      <c r="BH27" s="768">
        <v>8.2530219999999996</v>
      </c>
      <c r="BI27" s="768">
        <v>8.3912960000000005</v>
      </c>
      <c r="BJ27" s="768">
        <v>8.8250419999999998</v>
      </c>
      <c r="BK27" s="768">
        <v>8.9272989999999997</v>
      </c>
      <c r="BL27" s="768">
        <v>7.9807819999999996</v>
      </c>
      <c r="BM27" s="768">
        <v>8.6230709999999995</v>
      </c>
      <c r="BN27" s="768">
        <v>7.9984599999999997</v>
      </c>
      <c r="BO27" s="768">
        <v>7.7440389999999999</v>
      </c>
      <c r="BP27" s="768">
        <v>9.0170329999999996</v>
      </c>
      <c r="BQ27" s="768">
        <v>10.485910000000001</v>
      </c>
      <c r="BR27" s="768">
        <v>10.323460000000001</v>
      </c>
      <c r="BS27" s="768">
        <v>8.1406670000000005</v>
      </c>
      <c r="BT27" s="768">
        <v>7.5471649999999997</v>
      </c>
      <c r="BU27" s="768">
        <v>7.9462349999999997</v>
      </c>
      <c r="BV27" s="768">
        <v>8.6800230000000003</v>
      </c>
    </row>
    <row r="28" spans="1:74" ht="11.1" customHeight="1" x14ac:dyDescent="0.2">
      <c r="A28" s="545" t="s">
        <v>1283</v>
      </c>
      <c r="B28" s="546" t="s">
        <v>1383</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11.412447245999999</v>
      </c>
      <c r="AN28" s="767">
        <v>9.1454651699999996</v>
      </c>
      <c r="AO28" s="767">
        <v>9.6304482116999992</v>
      </c>
      <c r="AP28" s="767">
        <v>8.7370040584000002</v>
      </c>
      <c r="AQ28" s="767">
        <v>8.8903902650000006</v>
      </c>
      <c r="AR28" s="767">
        <v>9.6334507894999994</v>
      </c>
      <c r="AS28" s="767">
        <v>12.183637156</v>
      </c>
      <c r="AT28" s="767">
        <v>12.413401298</v>
      </c>
      <c r="AU28" s="767">
        <v>9.881521631</v>
      </c>
      <c r="AV28" s="767">
        <v>9.3222663309999998</v>
      </c>
      <c r="AW28" s="767">
        <v>9.5203883476000009</v>
      </c>
      <c r="AX28" s="767">
        <v>10.110780504999999</v>
      </c>
      <c r="AY28" s="767">
        <v>10.811503460999999</v>
      </c>
      <c r="AZ28" s="767">
        <v>9.3871799030999998</v>
      </c>
      <c r="BA28" s="767">
        <v>9.5508216893999993</v>
      </c>
      <c r="BB28" s="767">
        <v>8.3635707358999998</v>
      </c>
      <c r="BC28" s="767">
        <v>8.4980897665999997</v>
      </c>
      <c r="BD28" s="767">
        <v>9.2725212591999995</v>
      </c>
      <c r="BE28" s="767">
        <v>12.078149171</v>
      </c>
      <c r="BF28" s="767">
        <v>11.574347707999999</v>
      </c>
      <c r="BG28" s="768">
        <v>9.2966990000000003</v>
      </c>
      <c r="BH28" s="768">
        <v>9.2536850000000008</v>
      </c>
      <c r="BI28" s="768">
        <v>9.1554819999999992</v>
      </c>
      <c r="BJ28" s="768">
        <v>10.1821</v>
      </c>
      <c r="BK28" s="768">
        <v>10.772209999999999</v>
      </c>
      <c r="BL28" s="768">
        <v>9.7282630000000001</v>
      </c>
      <c r="BM28" s="768">
        <v>9.9565649999999994</v>
      </c>
      <c r="BN28" s="768">
        <v>8.5870189999999997</v>
      </c>
      <c r="BO28" s="768">
        <v>9.0862870000000004</v>
      </c>
      <c r="BP28" s="768">
        <v>9.60792</v>
      </c>
      <c r="BQ28" s="768">
        <v>11.43666</v>
      </c>
      <c r="BR28" s="768">
        <v>11.445</v>
      </c>
      <c r="BS28" s="768">
        <v>9.3355029999999992</v>
      </c>
      <c r="BT28" s="768">
        <v>9.2560909999999996</v>
      </c>
      <c r="BU28" s="768">
        <v>9.1354389999999999</v>
      </c>
      <c r="BV28" s="768">
        <v>10.177989999999999</v>
      </c>
    </row>
    <row r="29" spans="1:74" ht="11.1" customHeight="1" x14ac:dyDescent="0.2">
      <c r="A29" s="539"/>
      <c r="B29" s="131" t="s">
        <v>1384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1284</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3.733691308</v>
      </c>
      <c r="AN30" s="767">
        <v>3.2417447049999999</v>
      </c>
      <c r="AO30" s="767">
        <v>3.794527757</v>
      </c>
      <c r="AP30" s="767">
        <v>3.7871340899999999</v>
      </c>
      <c r="AQ30" s="767">
        <v>4.0666796659999997</v>
      </c>
      <c r="AR30" s="767">
        <v>4.7197229409999997</v>
      </c>
      <c r="AS30" s="767">
        <v>6.6887043259999999</v>
      </c>
      <c r="AT30" s="767">
        <v>7.101391091</v>
      </c>
      <c r="AU30" s="767">
        <v>5.5147729170000002</v>
      </c>
      <c r="AV30" s="767">
        <v>4.5522677580000002</v>
      </c>
      <c r="AW30" s="767">
        <v>4.1250334149999999</v>
      </c>
      <c r="AX30" s="767">
        <v>4.0289602159999998</v>
      </c>
      <c r="AY30" s="767">
        <v>4.1556698919999997</v>
      </c>
      <c r="AZ30" s="767">
        <v>4.0336169750000002</v>
      </c>
      <c r="BA30" s="767">
        <v>3.754535148</v>
      </c>
      <c r="BB30" s="767">
        <v>3.577171935</v>
      </c>
      <c r="BC30" s="767">
        <v>3.2546647970000002</v>
      </c>
      <c r="BD30" s="767">
        <v>4.3879183910000004</v>
      </c>
      <c r="BE30" s="767">
        <v>5.4101109999999997</v>
      </c>
      <c r="BF30" s="767">
        <v>5.2280009999999999</v>
      </c>
      <c r="BG30" s="768">
        <v>4.0808210000000003</v>
      </c>
      <c r="BH30" s="768">
        <v>4.5668839999999999</v>
      </c>
      <c r="BI30" s="768">
        <v>3.3929459999999998</v>
      </c>
      <c r="BJ30" s="768">
        <v>3.3528630000000001</v>
      </c>
      <c r="BK30" s="768">
        <v>3.5124140000000001</v>
      </c>
      <c r="BL30" s="768">
        <v>3.716402</v>
      </c>
      <c r="BM30" s="768">
        <v>3.500432</v>
      </c>
      <c r="BN30" s="768">
        <v>5.2598440000000002</v>
      </c>
      <c r="BO30" s="768">
        <v>6.4078580000000001</v>
      </c>
      <c r="BP30" s="768">
        <v>5.6519250000000003</v>
      </c>
      <c r="BQ30" s="768">
        <v>7.2486360000000003</v>
      </c>
      <c r="BR30" s="768">
        <v>7.2131449999999999</v>
      </c>
      <c r="BS30" s="768">
        <v>5.7158490000000004</v>
      </c>
      <c r="BT30" s="768">
        <v>6.0846920000000004</v>
      </c>
      <c r="BU30" s="768">
        <v>4.3308679999999997</v>
      </c>
      <c r="BV30" s="768">
        <v>3.8546429999999998</v>
      </c>
    </row>
    <row r="31" spans="1:74" ht="11.1" customHeight="1" x14ac:dyDescent="0.2">
      <c r="A31" s="545" t="s">
        <v>1285</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9.0176000000000006E-2</v>
      </c>
      <c r="BF31" s="767">
        <v>8.0721000000000001E-2</v>
      </c>
      <c r="BG31" s="768">
        <v>9.4031700000000006E-3</v>
      </c>
      <c r="BH31" s="768">
        <v>0</v>
      </c>
      <c r="BI31" s="768">
        <v>1.1876299999999999E-2</v>
      </c>
      <c r="BJ31" s="768">
        <v>0.128994</v>
      </c>
      <c r="BK31" s="768">
        <v>0.1081578</v>
      </c>
      <c r="BL31" s="768">
        <v>9.0463600000000005E-2</v>
      </c>
      <c r="BM31" s="768">
        <v>4.2504800000000002E-2</v>
      </c>
      <c r="BN31" s="768">
        <v>0</v>
      </c>
      <c r="BO31" s="768">
        <v>1.2818700000000001E-2</v>
      </c>
      <c r="BP31" s="768">
        <v>1.10781E-2</v>
      </c>
      <c r="BQ31" s="768">
        <v>2.33919E-2</v>
      </c>
      <c r="BR31" s="768">
        <v>3.4311000000000001E-2</v>
      </c>
      <c r="BS31" s="768">
        <v>9.1021499999999998E-3</v>
      </c>
      <c r="BT31" s="768">
        <v>0</v>
      </c>
      <c r="BU31" s="768">
        <v>2.0202500000000002E-2</v>
      </c>
      <c r="BV31" s="768">
        <v>0.10947519999999999</v>
      </c>
    </row>
    <row r="32" spans="1:74" ht="11.1" customHeight="1" x14ac:dyDescent="0.2">
      <c r="A32" s="545" t="s">
        <v>1286</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3.8501599999999998</v>
      </c>
      <c r="BF32" s="767">
        <v>3.8080699999999998</v>
      </c>
      <c r="BG32" s="768">
        <v>3.6132499999999999</v>
      </c>
      <c r="BH32" s="768">
        <v>3.9552100000000001</v>
      </c>
      <c r="BI32" s="768">
        <v>3.7847900000000001</v>
      </c>
      <c r="BJ32" s="768">
        <v>3.8354400000000002</v>
      </c>
      <c r="BK32" s="768">
        <v>3.9761299999999999</v>
      </c>
      <c r="BL32" s="768">
        <v>3.63774</v>
      </c>
      <c r="BM32" s="768">
        <v>3.6751299999999998</v>
      </c>
      <c r="BN32" s="768">
        <v>2.8456600000000001</v>
      </c>
      <c r="BO32" s="768">
        <v>2.4609999999999999</v>
      </c>
      <c r="BP32" s="768">
        <v>2.9921099999999998</v>
      </c>
      <c r="BQ32" s="768">
        <v>3.1069900000000001</v>
      </c>
      <c r="BR32" s="768">
        <v>3.0609799999999998</v>
      </c>
      <c r="BS32" s="768">
        <v>2.5316399999999999</v>
      </c>
      <c r="BT32" s="768">
        <v>2.9881600000000001</v>
      </c>
      <c r="BU32" s="768">
        <v>3.03321</v>
      </c>
      <c r="BV32" s="768">
        <v>3.15367</v>
      </c>
    </row>
    <row r="33" spans="1:74" ht="11.1" customHeight="1" x14ac:dyDescent="0.2">
      <c r="A33" s="545" t="s">
        <v>1287</v>
      </c>
      <c r="B33" s="548" t="s">
        <v>1278</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2.3317000910000001</v>
      </c>
      <c r="AN33" s="767">
        <v>2.3349474730000002</v>
      </c>
      <c r="AO33" s="767">
        <v>2.7513107429999999</v>
      </c>
      <c r="AP33" s="767">
        <v>2.5526928870000001</v>
      </c>
      <c r="AQ33" s="767">
        <v>2.682637078</v>
      </c>
      <c r="AR33" s="767">
        <v>2.5640532349999998</v>
      </c>
      <c r="AS33" s="767">
        <v>2.5994167400000001</v>
      </c>
      <c r="AT33" s="767">
        <v>2.5648382029999999</v>
      </c>
      <c r="AU33" s="767">
        <v>2.4003573540000001</v>
      </c>
      <c r="AV33" s="767">
        <v>2.4948345239999998</v>
      </c>
      <c r="AW33" s="767">
        <v>2.7191498219999999</v>
      </c>
      <c r="AX33" s="767">
        <v>2.8431342210000001</v>
      </c>
      <c r="AY33" s="767">
        <v>2.6762447109999998</v>
      </c>
      <c r="AZ33" s="767">
        <v>2.3240599259999999</v>
      </c>
      <c r="BA33" s="767">
        <v>2.7018932269999998</v>
      </c>
      <c r="BB33" s="767">
        <v>2.3719616889999999</v>
      </c>
      <c r="BC33" s="767">
        <v>2.6464475240000001</v>
      </c>
      <c r="BD33" s="767">
        <v>2.5564664339999998</v>
      </c>
      <c r="BE33" s="767">
        <v>2.776678</v>
      </c>
      <c r="BF33" s="767">
        <v>2.5073569999999998</v>
      </c>
      <c r="BG33" s="768">
        <v>2.2012770000000002</v>
      </c>
      <c r="BH33" s="768">
        <v>2.3329040000000001</v>
      </c>
      <c r="BI33" s="768">
        <v>2.3633410000000001</v>
      </c>
      <c r="BJ33" s="768">
        <v>2.382082</v>
      </c>
      <c r="BK33" s="768">
        <v>2.4476390000000001</v>
      </c>
      <c r="BL33" s="768">
        <v>2.1392890000000002</v>
      </c>
      <c r="BM33" s="768">
        <v>2.4992190000000001</v>
      </c>
      <c r="BN33" s="768">
        <v>2.225857</v>
      </c>
      <c r="BO33" s="768">
        <v>2.3508619999999998</v>
      </c>
      <c r="BP33" s="768">
        <v>2.2514409999999998</v>
      </c>
      <c r="BQ33" s="768">
        <v>2.5889280000000001</v>
      </c>
      <c r="BR33" s="768">
        <v>2.4428700000000001</v>
      </c>
      <c r="BS33" s="768">
        <v>2.1246719999999999</v>
      </c>
      <c r="BT33" s="768">
        <v>2.2649780000000002</v>
      </c>
      <c r="BU33" s="768">
        <v>2.2849680000000001</v>
      </c>
      <c r="BV33" s="768">
        <v>2.3844569999999998</v>
      </c>
    </row>
    <row r="34" spans="1:74" ht="11.1" customHeight="1" x14ac:dyDescent="0.2">
      <c r="A34" s="545" t="s">
        <v>1288</v>
      </c>
      <c r="B34" s="548" t="s">
        <v>1381</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0.59292917700000003</v>
      </c>
      <c r="AN34" s="767">
        <v>0.61751599199999996</v>
      </c>
      <c r="AO34" s="767">
        <v>0.58225614599999997</v>
      </c>
      <c r="AP34" s="767">
        <v>0.59761895300000001</v>
      </c>
      <c r="AQ34" s="767">
        <v>0.55082442200000004</v>
      </c>
      <c r="AR34" s="767">
        <v>0.551121631</v>
      </c>
      <c r="AS34" s="767">
        <v>0.50523654399999995</v>
      </c>
      <c r="AT34" s="767">
        <v>0.53717772200000002</v>
      </c>
      <c r="AU34" s="767">
        <v>0.47718251</v>
      </c>
      <c r="AV34" s="767">
        <v>0.52359557400000001</v>
      </c>
      <c r="AW34" s="767">
        <v>0.55669435099999998</v>
      </c>
      <c r="AX34" s="767">
        <v>0.55647873699999995</v>
      </c>
      <c r="AY34" s="767">
        <v>0.57417482099999995</v>
      </c>
      <c r="AZ34" s="767">
        <v>0.52233708599999995</v>
      </c>
      <c r="BA34" s="767">
        <v>0.57132803499999996</v>
      </c>
      <c r="BB34" s="767">
        <v>0.66137989500000005</v>
      </c>
      <c r="BC34" s="767">
        <v>0.57123364899999995</v>
      </c>
      <c r="BD34" s="767">
        <v>0.65158829299999999</v>
      </c>
      <c r="BE34" s="767">
        <v>0.54318860000000002</v>
      </c>
      <c r="BF34" s="767">
        <v>0.54136700000000004</v>
      </c>
      <c r="BG34" s="768">
        <v>0.51666769999999995</v>
      </c>
      <c r="BH34" s="768">
        <v>0.58054830000000002</v>
      </c>
      <c r="BI34" s="768">
        <v>0.57984380000000002</v>
      </c>
      <c r="BJ34" s="768">
        <v>0.56396959999999996</v>
      </c>
      <c r="BK34" s="768">
        <v>0.63284099999999999</v>
      </c>
      <c r="BL34" s="768">
        <v>0.51563460000000005</v>
      </c>
      <c r="BM34" s="768">
        <v>0.59404889999999999</v>
      </c>
      <c r="BN34" s="768">
        <v>0.78017340000000002</v>
      </c>
      <c r="BO34" s="768">
        <v>0.64523379999999997</v>
      </c>
      <c r="BP34" s="768">
        <v>0.61760899999999996</v>
      </c>
      <c r="BQ34" s="768">
        <v>0.58238829999999997</v>
      </c>
      <c r="BR34" s="768">
        <v>0.60084400000000004</v>
      </c>
      <c r="BS34" s="768">
        <v>0.54186469999999998</v>
      </c>
      <c r="BT34" s="768">
        <v>0.6041782</v>
      </c>
      <c r="BU34" s="768">
        <v>0.54569570000000001</v>
      </c>
      <c r="BV34" s="768">
        <v>0.78963099999999997</v>
      </c>
    </row>
    <row r="35" spans="1:74" ht="11.1" customHeight="1" x14ac:dyDescent="0.2">
      <c r="A35" s="545" t="s">
        <v>1289</v>
      </c>
      <c r="B35" s="546" t="s">
        <v>1382</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1.2429678470000001</v>
      </c>
      <c r="AN35" s="767">
        <v>4.8597023000000003E-2</v>
      </c>
      <c r="AO35" s="767">
        <v>4.2168273999999999E-2</v>
      </c>
      <c r="AP35" s="767">
        <v>5.1790574999999998E-2</v>
      </c>
      <c r="AQ35" s="767">
        <v>7.7588269000000001E-2</v>
      </c>
      <c r="AR35" s="767">
        <v>3.6642105000000001E-2</v>
      </c>
      <c r="AS35" s="767">
        <v>4.5830588999999998E-2</v>
      </c>
      <c r="AT35" s="767">
        <v>6.4433361999999994E-2</v>
      </c>
      <c r="AU35" s="767">
        <v>3.1042866999999998E-2</v>
      </c>
      <c r="AV35" s="767">
        <v>3.2840158000000001E-2</v>
      </c>
      <c r="AW35" s="767">
        <v>5.1614159999999999E-2</v>
      </c>
      <c r="AX35" s="767">
        <v>3.9389392000000002E-2</v>
      </c>
      <c r="AY35" s="767">
        <v>0.285762774</v>
      </c>
      <c r="AZ35" s="767">
        <v>9.6487683000000005E-2</v>
      </c>
      <c r="BA35" s="767">
        <v>1.9004726E-2</v>
      </c>
      <c r="BB35" s="767">
        <v>3.4655800000000001E-4</v>
      </c>
      <c r="BC35" s="767">
        <v>4.5051775000000002E-2</v>
      </c>
      <c r="BD35" s="767">
        <v>4.0698949999999998E-2</v>
      </c>
      <c r="BE35" s="767">
        <v>3.2863999999999997E-2</v>
      </c>
      <c r="BF35" s="767">
        <v>5.4522599999999997E-2</v>
      </c>
      <c r="BG35" s="768">
        <v>2.71647E-2</v>
      </c>
      <c r="BH35" s="768">
        <v>3.3343900000000003E-2</v>
      </c>
      <c r="BI35" s="768">
        <v>4.42916E-2</v>
      </c>
      <c r="BJ35" s="768">
        <v>3.2469499999999998E-2</v>
      </c>
      <c r="BK35" s="768">
        <v>0.26073679999999999</v>
      </c>
      <c r="BL35" s="768">
        <v>9.16212E-2</v>
      </c>
      <c r="BM35" s="768">
        <v>2.03927E-2</v>
      </c>
      <c r="BN35" s="768">
        <v>4.3836999999999999E-4</v>
      </c>
      <c r="BO35" s="768">
        <v>5.5680300000000002E-2</v>
      </c>
      <c r="BP35" s="768">
        <v>4.09582E-2</v>
      </c>
      <c r="BQ35" s="768">
        <v>4.18708E-2</v>
      </c>
      <c r="BR35" s="768">
        <v>6.0167900000000003E-2</v>
      </c>
      <c r="BS35" s="768">
        <v>2.8766099999999999E-2</v>
      </c>
      <c r="BT35" s="768">
        <v>3.2085700000000002E-2</v>
      </c>
      <c r="BU35" s="768">
        <v>4.6044099999999998E-2</v>
      </c>
      <c r="BV35" s="768">
        <v>3.4105499999999997E-2</v>
      </c>
    </row>
    <row r="36" spans="1:74" ht="11.1" customHeight="1" x14ac:dyDescent="0.2">
      <c r="A36" s="545" t="s">
        <v>1290</v>
      </c>
      <c r="B36" s="548" t="s">
        <v>1282</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12.173844040000001</v>
      </c>
      <c r="AN36" s="767">
        <v>9.5701718749999998</v>
      </c>
      <c r="AO36" s="767">
        <v>10.863193594</v>
      </c>
      <c r="AP36" s="767">
        <v>9.8540015049999994</v>
      </c>
      <c r="AQ36" s="767">
        <v>10.797231068</v>
      </c>
      <c r="AR36" s="767">
        <v>11.647561221</v>
      </c>
      <c r="AS36" s="767">
        <v>13.826546818000001</v>
      </c>
      <c r="AT36" s="767">
        <v>14.027077348000001</v>
      </c>
      <c r="AU36" s="767">
        <v>11.437471857</v>
      </c>
      <c r="AV36" s="767">
        <v>11.245292814000001</v>
      </c>
      <c r="AW36" s="767">
        <v>11.239749384</v>
      </c>
      <c r="AX36" s="767">
        <v>11.523550658</v>
      </c>
      <c r="AY36" s="767">
        <v>11.935198687</v>
      </c>
      <c r="AZ36" s="767">
        <v>10.644006687999999</v>
      </c>
      <c r="BA36" s="767">
        <v>9.9086503320000006</v>
      </c>
      <c r="BB36" s="767">
        <v>9.7224825960000008</v>
      </c>
      <c r="BC36" s="767">
        <v>10.437165745</v>
      </c>
      <c r="BD36" s="767">
        <v>11.446346448</v>
      </c>
      <c r="BE36" s="767">
        <v>12.70318</v>
      </c>
      <c r="BF36" s="767">
        <v>12.220039999999999</v>
      </c>
      <c r="BG36" s="768">
        <v>10.44858</v>
      </c>
      <c r="BH36" s="768">
        <v>11.46889</v>
      </c>
      <c r="BI36" s="768">
        <v>10.17709</v>
      </c>
      <c r="BJ36" s="768">
        <v>10.295820000000001</v>
      </c>
      <c r="BK36" s="768">
        <v>10.93792</v>
      </c>
      <c r="BL36" s="768">
        <v>10.19115</v>
      </c>
      <c r="BM36" s="768">
        <v>10.33173</v>
      </c>
      <c r="BN36" s="768">
        <v>11.111969999999999</v>
      </c>
      <c r="BO36" s="768">
        <v>11.933450000000001</v>
      </c>
      <c r="BP36" s="768">
        <v>11.56512</v>
      </c>
      <c r="BQ36" s="768">
        <v>13.5922</v>
      </c>
      <c r="BR36" s="768">
        <v>13.412319999999999</v>
      </c>
      <c r="BS36" s="768">
        <v>10.951890000000001</v>
      </c>
      <c r="BT36" s="768">
        <v>11.97409</v>
      </c>
      <c r="BU36" s="768">
        <v>10.26099</v>
      </c>
      <c r="BV36" s="768">
        <v>10.325979999999999</v>
      </c>
    </row>
    <row r="37" spans="1:74" ht="11.1" customHeight="1" x14ac:dyDescent="0.2">
      <c r="A37" s="545" t="s">
        <v>1291</v>
      </c>
      <c r="B37" s="546" t="s">
        <v>1383</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14.159347411000001</v>
      </c>
      <c r="AN37" s="767">
        <v>11.640591674</v>
      </c>
      <c r="AO37" s="767">
        <v>12.406250865000001</v>
      </c>
      <c r="AP37" s="767">
        <v>11.374748148</v>
      </c>
      <c r="AQ37" s="767">
        <v>11.949579669</v>
      </c>
      <c r="AR37" s="767">
        <v>13.172408033</v>
      </c>
      <c r="AS37" s="767">
        <v>16.207905427</v>
      </c>
      <c r="AT37" s="767">
        <v>16.398703144999999</v>
      </c>
      <c r="AU37" s="767">
        <v>13.492319604</v>
      </c>
      <c r="AV37" s="767">
        <v>12.20482206</v>
      </c>
      <c r="AW37" s="767">
        <v>12.092758761000001</v>
      </c>
      <c r="AX37" s="767">
        <v>12.649331711</v>
      </c>
      <c r="AY37" s="767">
        <v>13.593712652000001</v>
      </c>
      <c r="AZ37" s="767">
        <v>11.857932475</v>
      </c>
      <c r="BA37" s="767">
        <v>12.299359038</v>
      </c>
      <c r="BB37" s="767">
        <v>10.834658299999999</v>
      </c>
      <c r="BC37" s="767">
        <v>11.271924057</v>
      </c>
      <c r="BD37" s="767">
        <v>12.749083350999999</v>
      </c>
      <c r="BE37" s="767">
        <v>16.36337894</v>
      </c>
      <c r="BF37" s="767">
        <v>15.65300585</v>
      </c>
      <c r="BG37" s="768">
        <v>12.537269999999999</v>
      </c>
      <c r="BH37" s="768">
        <v>12.048999999999999</v>
      </c>
      <c r="BI37" s="768">
        <v>11.71363</v>
      </c>
      <c r="BJ37" s="768">
        <v>12.94693</v>
      </c>
      <c r="BK37" s="768">
        <v>13.30545</v>
      </c>
      <c r="BL37" s="768">
        <v>12.416399999999999</v>
      </c>
      <c r="BM37" s="768">
        <v>12.48696</v>
      </c>
      <c r="BN37" s="768">
        <v>11.10774</v>
      </c>
      <c r="BO37" s="768">
        <v>11.8848</v>
      </c>
      <c r="BP37" s="768">
        <v>13.18022</v>
      </c>
      <c r="BQ37" s="768">
        <v>15.395110000000001</v>
      </c>
      <c r="BR37" s="768">
        <v>15.21236</v>
      </c>
      <c r="BS37" s="768">
        <v>12.580539999999999</v>
      </c>
      <c r="BT37" s="768">
        <v>12.049899999999999</v>
      </c>
      <c r="BU37" s="768">
        <v>11.70523</v>
      </c>
      <c r="BV37" s="768">
        <v>12.95491</v>
      </c>
    </row>
    <row r="38" spans="1:74" ht="11.1" customHeight="1" x14ac:dyDescent="0.2">
      <c r="A38" s="539"/>
      <c r="B38" s="131" t="s">
        <v>1385</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1292</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17.800495692999998</v>
      </c>
      <c r="AN39" s="767">
        <v>17.386036269000002</v>
      </c>
      <c r="AO39" s="767">
        <v>19.406744641</v>
      </c>
      <c r="AP39" s="767">
        <v>16.649769053</v>
      </c>
      <c r="AQ39" s="767">
        <v>18.387120236000001</v>
      </c>
      <c r="AR39" s="767">
        <v>21.562666561</v>
      </c>
      <c r="AS39" s="767">
        <v>26.622354312999999</v>
      </c>
      <c r="AT39" s="767">
        <v>27.439375707</v>
      </c>
      <c r="AU39" s="767">
        <v>24.358706886</v>
      </c>
      <c r="AV39" s="767">
        <v>20.373727039999999</v>
      </c>
      <c r="AW39" s="767">
        <v>19.257701437000001</v>
      </c>
      <c r="AX39" s="767">
        <v>20.685329463999999</v>
      </c>
      <c r="AY39" s="767">
        <v>22.687567523999999</v>
      </c>
      <c r="AZ39" s="767">
        <v>22.812833626</v>
      </c>
      <c r="BA39" s="767">
        <v>22.993347276000002</v>
      </c>
      <c r="BB39" s="767">
        <v>18.890017195999999</v>
      </c>
      <c r="BC39" s="767">
        <v>19.747360155999999</v>
      </c>
      <c r="BD39" s="767">
        <v>25.248960699000001</v>
      </c>
      <c r="BE39" s="767">
        <v>31.168150000000001</v>
      </c>
      <c r="BF39" s="767">
        <v>31.21744</v>
      </c>
      <c r="BG39" s="768">
        <v>26.67745</v>
      </c>
      <c r="BH39" s="768">
        <v>22.52233</v>
      </c>
      <c r="BI39" s="768">
        <v>25.427600000000002</v>
      </c>
      <c r="BJ39" s="768">
        <v>24.37951</v>
      </c>
      <c r="BK39" s="768">
        <v>22.489319999999999</v>
      </c>
      <c r="BL39" s="768">
        <v>23.167020000000001</v>
      </c>
      <c r="BM39" s="768">
        <v>24.14799</v>
      </c>
      <c r="BN39" s="768">
        <v>22.008839999999999</v>
      </c>
      <c r="BO39" s="768">
        <v>23.322959999999998</v>
      </c>
      <c r="BP39" s="768">
        <v>31.011220000000002</v>
      </c>
      <c r="BQ39" s="768">
        <v>31.023790000000002</v>
      </c>
      <c r="BR39" s="768">
        <v>31.97664</v>
      </c>
      <c r="BS39" s="768">
        <v>28.663650000000001</v>
      </c>
      <c r="BT39" s="768">
        <v>25.140270000000001</v>
      </c>
      <c r="BU39" s="768">
        <v>25.46979</v>
      </c>
      <c r="BV39" s="768">
        <v>23.600840000000002</v>
      </c>
    </row>
    <row r="40" spans="1:74" ht="11.1" customHeight="1" x14ac:dyDescent="0.2">
      <c r="A40" s="545" t="s">
        <v>1293</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26.155900982999999</v>
      </c>
      <c r="AN40" s="767">
        <v>17.148908560999999</v>
      </c>
      <c r="AO40" s="767">
        <v>18.519705705</v>
      </c>
      <c r="AP40" s="767">
        <v>15.494836027</v>
      </c>
      <c r="AQ40" s="767">
        <v>16.828569368</v>
      </c>
      <c r="AR40" s="767">
        <v>19.304998054999999</v>
      </c>
      <c r="AS40" s="767">
        <v>22.504359645000001</v>
      </c>
      <c r="AT40" s="767">
        <v>23.066468485000001</v>
      </c>
      <c r="AU40" s="767">
        <v>16.848291282999998</v>
      </c>
      <c r="AV40" s="767">
        <v>15.341719578999999</v>
      </c>
      <c r="AW40" s="767">
        <v>16.532972661999999</v>
      </c>
      <c r="AX40" s="767">
        <v>18.840045579000002</v>
      </c>
      <c r="AY40" s="767">
        <v>21.718232905000001</v>
      </c>
      <c r="AZ40" s="767">
        <v>15.286452425</v>
      </c>
      <c r="BA40" s="767">
        <v>16.329636439000002</v>
      </c>
      <c r="BB40" s="767">
        <v>12.124800089000001</v>
      </c>
      <c r="BC40" s="767">
        <v>13.713269804999999</v>
      </c>
      <c r="BD40" s="767">
        <v>14.29114957</v>
      </c>
      <c r="BE40" s="767">
        <v>23.797370000000001</v>
      </c>
      <c r="BF40" s="767">
        <v>22.778120000000001</v>
      </c>
      <c r="BG40" s="768">
        <v>10.9031</v>
      </c>
      <c r="BH40" s="768">
        <v>10.168100000000001</v>
      </c>
      <c r="BI40" s="768">
        <v>10.969950000000001</v>
      </c>
      <c r="BJ40" s="768">
        <v>21.236969999999999</v>
      </c>
      <c r="BK40" s="768">
        <v>22.697489999999998</v>
      </c>
      <c r="BL40" s="768">
        <v>18.56099</v>
      </c>
      <c r="BM40" s="768">
        <v>13.582459999999999</v>
      </c>
      <c r="BN40" s="768">
        <v>6.6851099999999999</v>
      </c>
      <c r="BO40" s="768">
        <v>8.7688989999999993</v>
      </c>
      <c r="BP40" s="768">
        <v>10.741720000000001</v>
      </c>
      <c r="BQ40" s="768">
        <v>13.55969</v>
      </c>
      <c r="BR40" s="768">
        <v>15.1717</v>
      </c>
      <c r="BS40" s="768">
        <v>9.1890730000000005</v>
      </c>
      <c r="BT40" s="768">
        <v>7.0641109999999996</v>
      </c>
      <c r="BU40" s="768">
        <v>9.7869360000000007</v>
      </c>
      <c r="BV40" s="768">
        <v>21.722639999999998</v>
      </c>
    </row>
    <row r="41" spans="1:74" ht="11.1" customHeight="1" x14ac:dyDescent="0.2">
      <c r="A41" s="545" t="s">
        <v>1294</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23.329723999999999</v>
      </c>
      <c r="AX41" s="767">
        <v>25.599620999999999</v>
      </c>
      <c r="AY41" s="767">
        <v>25.511693000000001</v>
      </c>
      <c r="AZ41" s="767">
        <v>22.232628999999999</v>
      </c>
      <c r="BA41" s="767">
        <v>21.816561</v>
      </c>
      <c r="BB41" s="767">
        <v>20.985571</v>
      </c>
      <c r="BC41" s="767">
        <v>23.905849</v>
      </c>
      <c r="BD41" s="767">
        <v>23.655968999999999</v>
      </c>
      <c r="BE41" s="767">
        <v>24.083919999999999</v>
      </c>
      <c r="BF41" s="767">
        <v>23.99963</v>
      </c>
      <c r="BG41" s="768">
        <v>21.648779999999999</v>
      </c>
      <c r="BH41" s="768">
        <v>20.93235</v>
      </c>
      <c r="BI41" s="768">
        <v>21.872669999999999</v>
      </c>
      <c r="BJ41" s="768">
        <v>24.92483</v>
      </c>
      <c r="BK41" s="768">
        <v>24.821339999999999</v>
      </c>
      <c r="BL41" s="768">
        <v>22.448920000000001</v>
      </c>
      <c r="BM41" s="768">
        <v>22.744980000000002</v>
      </c>
      <c r="BN41" s="768">
        <v>20.434329999999999</v>
      </c>
      <c r="BO41" s="768">
        <v>22.364730000000002</v>
      </c>
      <c r="BP41" s="768">
        <v>22.498139999999999</v>
      </c>
      <c r="BQ41" s="768">
        <v>23.11251</v>
      </c>
      <c r="BR41" s="768">
        <v>23.269690000000001</v>
      </c>
      <c r="BS41" s="768">
        <v>21.299720000000001</v>
      </c>
      <c r="BT41" s="768">
        <v>21.43554</v>
      </c>
      <c r="BU41" s="768">
        <v>22.366050000000001</v>
      </c>
      <c r="BV41" s="768">
        <v>24.244050000000001</v>
      </c>
    </row>
    <row r="42" spans="1:74" ht="11.1" customHeight="1" x14ac:dyDescent="0.2">
      <c r="A42" s="545" t="s">
        <v>1295</v>
      </c>
      <c r="B42" s="548" t="s">
        <v>1278</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0.72768796300000005</v>
      </c>
      <c r="AN42" s="767">
        <v>0.82835164400000005</v>
      </c>
      <c r="AO42" s="767">
        <v>0.83488186399999997</v>
      </c>
      <c r="AP42" s="767">
        <v>0.98720049399999998</v>
      </c>
      <c r="AQ42" s="767">
        <v>0.97919915499999999</v>
      </c>
      <c r="AR42" s="767">
        <v>0.76838423099999997</v>
      </c>
      <c r="AS42" s="767">
        <v>0.75725299499999998</v>
      </c>
      <c r="AT42" s="767">
        <v>0.93273096099999997</v>
      </c>
      <c r="AU42" s="767">
        <v>0.91945154500000004</v>
      </c>
      <c r="AV42" s="767">
        <v>1.013552588</v>
      </c>
      <c r="AW42" s="767">
        <v>1.1483381319999999</v>
      </c>
      <c r="AX42" s="767">
        <v>1.286204675</v>
      </c>
      <c r="AY42" s="767">
        <v>1.2532001989999999</v>
      </c>
      <c r="AZ42" s="767">
        <v>0.96363887000000004</v>
      </c>
      <c r="BA42" s="767">
        <v>1.0675088070000001</v>
      </c>
      <c r="BB42" s="767">
        <v>1.0001384719999999</v>
      </c>
      <c r="BC42" s="767">
        <v>0.973285234</v>
      </c>
      <c r="BD42" s="767">
        <v>0.86432417800000005</v>
      </c>
      <c r="BE42" s="767">
        <v>0.81651039999999997</v>
      </c>
      <c r="BF42" s="767">
        <v>0.94570359999999998</v>
      </c>
      <c r="BG42" s="768">
        <v>0.85872970000000004</v>
      </c>
      <c r="BH42" s="768">
        <v>0.93292269999999999</v>
      </c>
      <c r="BI42" s="768">
        <v>1.0184340000000001</v>
      </c>
      <c r="BJ42" s="768">
        <v>1.0962229999999999</v>
      </c>
      <c r="BK42" s="768">
        <v>1.167076</v>
      </c>
      <c r="BL42" s="768">
        <v>0.91343350000000001</v>
      </c>
      <c r="BM42" s="768">
        <v>0.95020629999999995</v>
      </c>
      <c r="BN42" s="768">
        <v>0.91556349999999997</v>
      </c>
      <c r="BO42" s="768">
        <v>0.86569969999999996</v>
      </c>
      <c r="BP42" s="768">
        <v>0.75708960000000003</v>
      </c>
      <c r="BQ42" s="768">
        <v>0.74125859999999999</v>
      </c>
      <c r="BR42" s="768">
        <v>0.89096629999999999</v>
      </c>
      <c r="BS42" s="768">
        <v>0.81029099999999998</v>
      </c>
      <c r="BT42" s="768">
        <v>0.88908759999999998</v>
      </c>
      <c r="BU42" s="768">
        <v>0.96728639999999999</v>
      </c>
      <c r="BV42" s="768">
        <v>1.095707</v>
      </c>
    </row>
    <row r="43" spans="1:74" ht="11.1" customHeight="1" x14ac:dyDescent="0.2">
      <c r="A43" s="545" t="s">
        <v>1296</v>
      </c>
      <c r="B43" s="548" t="s">
        <v>1381</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3.4376231549999998</v>
      </c>
      <c r="AN43" s="767">
        <v>2.9885391600000002</v>
      </c>
      <c r="AO43" s="767">
        <v>3.2501891449999998</v>
      </c>
      <c r="AP43" s="767">
        <v>3.0129242889999999</v>
      </c>
      <c r="AQ43" s="767">
        <v>2.7112635890000001</v>
      </c>
      <c r="AR43" s="767">
        <v>2.623651239</v>
      </c>
      <c r="AS43" s="767">
        <v>2.2393923440000001</v>
      </c>
      <c r="AT43" s="767">
        <v>2.3586358629999999</v>
      </c>
      <c r="AU43" s="767">
        <v>2.3473547520000002</v>
      </c>
      <c r="AV43" s="767">
        <v>2.834349182</v>
      </c>
      <c r="AW43" s="767">
        <v>2.802080294</v>
      </c>
      <c r="AX43" s="767">
        <v>2.9789451649999998</v>
      </c>
      <c r="AY43" s="767">
        <v>3.1633713229999998</v>
      </c>
      <c r="AZ43" s="767">
        <v>2.7656220610000002</v>
      </c>
      <c r="BA43" s="767">
        <v>3.2570345500000002</v>
      </c>
      <c r="BB43" s="767">
        <v>3.5524225810000001</v>
      </c>
      <c r="BC43" s="767">
        <v>3.0053970919999999</v>
      </c>
      <c r="BD43" s="767">
        <v>2.9821689359999999</v>
      </c>
      <c r="BE43" s="767">
        <v>2.4353359999999999</v>
      </c>
      <c r="BF43" s="767">
        <v>2.4636239999999998</v>
      </c>
      <c r="BG43" s="768">
        <v>2.5388000000000002</v>
      </c>
      <c r="BH43" s="768">
        <v>3.0783269999999998</v>
      </c>
      <c r="BI43" s="768">
        <v>3.047593</v>
      </c>
      <c r="BJ43" s="768">
        <v>3.023577</v>
      </c>
      <c r="BK43" s="768">
        <v>3.380449</v>
      </c>
      <c r="BL43" s="768">
        <v>3.0166179999999998</v>
      </c>
      <c r="BM43" s="768">
        <v>3.2837190000000001</v>
      </c>
      <c r="BN43" s="768">
        <v>3.9805480000000002</v>
      </c>
      <c r="BO43" s="768">
        <v>3.3319169999999998</v>
      </c>
      <c r="BP43" s="768">
        <v>2.9519519999999999</v>
      </c>
      <c r="BQ43" s="768">
        <v>2.6453329999999999</v>
      </c>
      <c r="BR43" s="768">
        <v>2.7327330000000001</v>
      </c>
      <c r="BS43" s="768">
        <v>2.494122</v>
      </c>
      <c r="BT43" s="768">
        <v>3.3575050000000002</v>
      </c>
      <c r="BU43" s="768">
        <v>3.0269370000000002</v>
      </c>
      <c r="BV43" s="768">
        <v>3.6475240000000002</v>
      </c>
    </row>
    <row r="44" spans="1:74" ht="11.1" customHeight="1" x14ac:dyDescent="0.2">
      <c r="A44" s="545" t="s">
        <v>1297</v>
      </c>
      <c r="B44" s="546" t="s">
        <v>1382</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1.569109345</v>
      </c>
      <c r="AN44" s="767">
        <v>0.16924099500000001</v>
      </c>
      <c r="AO44" s="767">
        <v>0.14882574400000001</v>
      </c>
      <c r="AP44" s="767">
        <v>0.20387940600000001</v>
      </c>
      <c r="AQ44" s="767">
        <v>0.10526091899999999</v>
      </c>
      <c r="AR44" s="767">
        <v>0.169491208</v>
      </c>
      <c r="AS44" s="767">
        <v>0.107392423</v>
      </c>
      <c r="AT44" s="767">
        <v>0.10805991600000001</v>
      </c>
      <c r="AU44" s="767">
        <v>0.14661623400000001</v>
      </c>
      <c r="AV44" s="767">
        <v>0.139194764</v>
      </c>
      <c r="AW44" s="767">
        <v>0.302756415</v>
      </c>
      <c r="AX44" s="767">
        <v>0.26757887699999999</v>
      </c>
      <c r="AY44" s="767">
        <v>0.349261406</v>
      </c>
      <c r="AZ44" s="767">
        <v>0.20918097799999999</v>
      </c>
      <c r="BA44" s="767">
        <v>0.16506021700000001</v>
      </c>
      <c r="BB44" s="767">
        <v>0.207477938</v>
      </c>
      <c r="BC44" s="767">
        <v>0.192294413</v>
      </c>
      <c r="BD44" s="767">
        <v>0.16442506000000001</v>
      </c>
      <c r="BE44" s="767">
        <v>8.3173499999999997E-2</v>
      </c>
      <c r="BF44" s="767">
        <v>5.8020599999999999E-2</v>
      </c>
      <c r="BG44" s="768">
        <v>0.11340450000000001</v>
      </c>
      <c r="BH44" s="768">
        <v>0.17235629999999999</v>
      </c>
      <c r="BI44" s="768">
        <v>0.29975469999999999</v>
      </c>
      <c r="BJ44" s="768">
        <v>0.27815000000000001</v>
      </c>
      <c r="BK44" s="768">
        <v>0.4382067</v>
      </c>
      <c r="BL44" s="768">
        <v>0.22346579999999999</v>
      </c>
      <c r="BM44" s="768">
        <v>0.1955413</v>
      </c>
      <c r="BN44" s="768">
        <v>0.27090229999999998</v>
      </c>
      <c r="BO44" s="768">
        <v>0.2067273</v>
      </c>
      <c r="BP44" s="768">
        <v>0.20797969999999999</v>
      </c>
      <c r="BQ44" s="768">
        <v>0.11906600000000001</v>
      </c>
      <c r="BR44" s="768">
        <v>9.7828600000000002E-2</v>
      </c>
      <c r="BS44" s="768">
        <v>0.13163520000000001</v>
      </c>
      <c r="BT44" s="768">
        <v>0.1637834</v>
      </c>
      <c r="BU44" s="768">
        <v>0.29560380000000003</v>
      </c>
      <c r="BV44" s="768">
        <v>0.27833960000000002</v>
      </c>
    </row>
    <row r="45" spans="1:74" ht="11.1" customHeight="1" x14ac:dyDescent="0.2">
      <c r="A45" s="545" t="s">
        <v>1298</v>
      </c>
      <c r="B45" s="548" t="s">
        <v>1282</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75.987318118000005</v>
      </c>
      <c r="AN45" s="767">
        <v>61.435952659999998</v>
      </c>
      <c r="AO45" s="767">
        <v>64.658283116999996</v>
      </c>
      <c r="AP45" s="767">
        <v>56.919972299999998</v>
      </c>
      <c r="AQ45" s="767">
        <v>63.002687319000003</v>
      </c>
      <c r="AR45" s="767">
        <v>69.031292399999998</v>
      </c>
      <c r="AS45" s="767">
        <v>77.417119802000002</v>
      </c>
      <c r="AT45" s="767">
        <v>78.725983905999996</v>
      </c>
      <c r="AU45" s="767">
        <v>67.767026779999995</v>
      </c>
      <c r="AV45" s="767">
        <v>62.117851207999998</v>
      </c>
      <c r="AW45" s="767">
        <v>63.373572957999997</v>
      </c>
      <c r="AX45" s="767">
        <v>69.657724841999993</v>
      </c>
      <c r="AY45" s="767">
        <v>74.683326351999995</v>
      </c>
      <c r="AZ45" s="767">
        <v>64.270356919999998</v>
      </c>
      <c r="BA45" s="767">
        <v>65.629148333000003</v>
      </c>
      <c r="BB45" s="767">
        <v>56.760427315999998</v>
      </c>
      <c r="BC45" s="767">
        <v>61.537455776000002</v>
      </c>
      <c r="BD45" s="767">
        <v>70.924477078999999</v>
      </c>
      <c r="BE45" s="767">
        <v>79.487161700000001</v>
      </c>
      <c r="BF45" s="767">
        <v>79.017561299999997</v>
      </c>
      <c r="BG45" s="768">
        <v>62.740270000000002</v>
      </c>
      <c r="BH45" s="768">
        <v>57.806379999999997</v>
      </c>
      <c r="BI45" s="768">
        <v>62.636000000000003</v>
      </c>
      <c r="BJ45" s="768">
        <v>74.939250000000001</v>
      </c>
      <c r="BK45" s="768">
        <v>74.993870000000001</v>
      </c>
      <c r="BL45" s="768">
        <v>68.330449999999999</v>
      </c>
      <c r="BM45" s="768">
        <v>64.904889999999995</v>
      </c>
      <c r="BN45" s="768">
        <v>54.295290000000001</v>
      </c>
      <c r="BO45" s="768">
        <v>58.860930000000003</v>
      </c>
      <c r="BP45" s="768">
        <v>68.168090000000007</v>
      </c>
      <c r="BQ45" s="768">
        <v>71.201650000000001</v>
      </c>
      <c r="BR45" s="768">
        <v>74.139560000000003</v>
      </c>
      <c r="BS45" s="768">
        <v>62.58849</v>
      </c>
      <c r="BT45" s="768">
        <v>58.0503</v>
      </c>
      <c r="BU45" s="768">
        <v>61.912610000000001</v>
      </c>
      <c r="BV45" s="768">
        <v>74.589110000000005</v>
      </c>
    </row>
    <row r="46" spans="1:74" ht="11.1" customHeight="1" x14ac:dyDescent="0.2">
      <c r="A46" s="545" t="s">
        <v>1299</v>
      </c>
      <c r="B46" s="546" t="s">
        <v>1383</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76.324274603999996</v>
      </c>
      <c r="AN46" s="767">
        <v>59.718042394999998</v>
      </c>
      <c r="AO46" s="767">
        <v>63.926860912999999</v>
      </c>
      <c r="AP46" s="767">
        <v>56.331216447999999</v>
      </c>
      <c r="AQ46" s="767">
        <v>61.340864795999998</v>
      </c>
      <c r="AR46" s="767">
        <v>66.693502976000005</v>
      </c>
      <c r="AS46" s="767">
        <v>75.419784706000002</v>
      </c>
      <c r="AT46" s="767">
        <v>76.337302156999996</v>
      </c>
      <c r="AU46" s="767">
        <v>65.423436373000001</v>
      </c>
      <c r="AV46" s="767">
        <v>60.720571753000002</v>
      </c>
      <c r="AW46" s="767">
        <v>61.812388622999997</v>
      </c>
      <c r="AX46" s="767">
        <v>65.529584197000005</v>
      </c>
      <c r="AY46" s="767">
        <v>72.273578990999994</v>
      </c>
      <c r="AZ46" s="767">
        <v>61.679719075999998</v>
      </c>
      <c r="BA46" s="767">
        <v>63.022907203000003</v>
      </c>
      <c r="BB46" s="767">
        <v>53.512450311999999</v>
      </c>
      <c r="BC46" s="767">
        <v>58.615607963999999</v>
      </c>
      <c r="BD46" s="767">
        <v>63.663381242</v>
      </c>
      <c r="BE46" s="767">
        <v>78.108726324000003</v>
      </c>
      <c r="BF46" s="767">
        <v>74.938943386000005</v>
      </c>
      <c r="BG46" s="768">
        <v>59.831159999999997</v>
      </c>
      <c r="BH46" s="768">
        <v>58.079250000000002</v>
      </c>
      <c r="BI46" s="768">
        <v>57.816240000000001</v>
      </c>
      <c r="BJ46" s="768">
        <v>66.617710000000002</v>
      </c>
      <c r="BK46" s="768">
        <v>70.839410000000001</v>
      </c>
      <c r="BL46" s="768">
        <v>65.141729999999995</v>
      </c>
      <c r="BM46" s="768">
        <v>62.875059999999998</v>
      </c>
      <c r="BN46" s="768">
        <v>53.113630000000001</v>
      </c>
      <c r="BO46" s="768">
        <v>58.048079999999999</v>
      </c>
      <c r="BP46" s="768">
        <v>63.255090000000003</v>
      </c>
      <c r="BQ46" s="768">
        <v>72.566450000000003</v>
      </c>
      <c r="BR46" s="768">
        <v>73.01164</v>
      </c>
      <c r="BS46" s="768">
        <v>59.961109999999998</v>
      </c>
      <c r="BT46" s="768">
        <v>57.94547</v>
      </c>
      <c r="BU46" s="768">
        <v>57.560479999999998</v>
      </c>
      <c r="BV46" s="768">
        <v>66.58023</v>
      </c>
    </row>
    <row r="47" spans="1:74" ht="11.1" customHeight="1" x14ac:dyDescent="0.2">
      <c r="A47" s="539"/>
      <c r="B47" s="131" t="s">
        <v>1300</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1301</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20.842731241999999</v>
      </c>
      <c r="AN48" s="767">
        <v>16.348020226999999</v>
      </c>
      <c r="AO48" s="767">
        <v>18.487948930000002</v>
      </c>
      <c r="AP48" s="767">
        <v>16.753131186000001</v>
      </c>
      <c r="AQ48" s="767">
        <v>20.050802260000001</v>
      </c>
      <c r="AR48" s="767">
        <v>22.186730110999999</v>
      </c>
      <c r="AS48" s="767">
        <v>26.591416147</v>
      </c>
      <c r="AT48" s="767">
        <v>25.480459359000001</v>
      </c>
      <c r="AU48" s="767">
        <v>24.027690046</v>
      </c>
      <c r="AV48" s="767">
        <v>20.433586031000001</v>
      </c>
      <c r="AW48" s="767">
        <v>18.568584599000001</v>
      </c>
      <c r="AX48" s="767">
        <v>16.704865477999999</v>
      </c>
      <c r="AY48" s="767">
        <v>18.9622247</v>
      </c>
      <c r="AZ48" s="767">
        <v>18.321380177999998</v>
      </c>
      <c r="BA48" s="767">
        <v>18.717727221000001</v>
      </c>
      <c r="BB48" s="767">
        <v>16.394240205999999</v>
      </c>
      <c r="BC48" s="767">
        <v>20.677098967999999</v>
      </c>
      <c r="BD48" s="767">
        <v>22.289785087999999</v>
      </c>
      <c r="BE48" s="767">
        <v>27.436789999999998</v>
      </c>
      <c r="BF48" s="767">
        <v>28.617509999999999</v>
      </c>
      <c r="BG48" s="768">
        <v>22.785250000000001</v>
      </c>
      <c r="BH48" s="768">
        <v>20.47345</v>
      </c>
      <c r="BI48" s="768">
        <v>19.127749999999999</v>
      </c>
      <c r="BJ48" s="768">
        <v>20.118749999999999</v>
      </c>
      <c r="BK48" s="768">
        <v>21.944970000000001</v>
      </c>
      <c r="BL48" s="768">
        <v>20.683129999999998</v>
      </c>
      <c r="BM48" s="768">
        <v>20.02468</v>
      </c>
      <c r="BN48" s="768">
        <v>18.793710000000001</v>
      </c>
      <c r="BO48" s="768">
        <v>22.798639999999999</v>
      </c>
      <c r="BP48" s="768">
        <v>22.711539999999999</v>
      </c>
      <c r="BQ48" s="768">
        <v>26.494250000000001</v>
      </c>
      <c r="BR48" s="768">
        <v>26.736339999999998</v>
      </c>
      <c r="BS48" s="768">
        <v>22.938030000000001</v>
      </c>
      <c r="BT48" s="768">
        <v>22.08616</v>
      </c>
      <c r="BU48" s="768">
        <v>20.037559999999999</v>
      </c>
      <c r="BV48" s="768">
        <v>21.029920000000001</v>
      </c>
    </row>
    <row r="49" spans="1:74" ht="11.1" customHeight="1" x14ac:dyDescent="0.2">
      <c r="A49" s="545" t="s">
        <v>1302</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21.975777741999998</v>
      </c>
      <c r="AN49" s="767">
        <v>10.792271896000001</v>
      </c>
      <c r="AO49" s="767">
        <v>11.484672120999999</v>
      </c>
      <c r="AP49" s="767">
        <v>10.501532423</v>
      </c>
      <c r="AQ49" s="767">
        <v>15.151931803</v>
      </c>
      <c r="AR49" s="767">
        <v>19.357737385</v>
      </c>
      <c r="AS49" s="767">
        <v>18.855674921999999</v>
      </c>
      <c r="AT49" s="767">
        <v>18.496493784999998</v>
      </c>
      <c r="AU49" s="767">
        <v>16.554650605999999</v>
      </c>
      <c r="AV49" s="767">
        <v>13.660446586999999</v>
      </c>
      <c r="AW49" s="767">
        <v>13.983476988</v>
      </c>
      <c r="AX49" s="767">
        <v>14.688913333</v>
      </c>
      <c r="AY49" s="767">
        <v>14.987837516000001</v>
      </c>
      <c r="AZ49" s="767">
        <v>8.9798332379999994</v>
      </c>
      <c r="BA49" s="767">
        <v>11.153145127</v>
      </c>
      <c r="BB49" s="767">
        <v>9.8628412979999993</v>
      </c>
      <c r="BC49" s="767">
        <v>14.127260259</v>
      </c>
      <c r="BD49" s="767">
        <v>14.04638617</v>
      </c>
      <c r="BE49" s="767">
        <v>18.125579999999999</v>
      </c>
      <c r="BF49" s="767">
        <v>16.612459999999999</v>
      </c>
      <c r="BG49" s="768">
        <v>11.2578</v>
      </c>
      <c r="BH49" s="768">
        <v>11.69984</v>
      </c>
      <c r="BI49" s="768">
        <v>9.8240459999999992</v>
      </c>
      <c r="BJ49" s="768">
        <v>14.798349999999999</v>
      </c>
      <c r="BK49" s="768">
        <v>15.096819999999999</v>
      </c>
      <c r="BL49" s="768">
        <v>12.323079999999999</v>
      </c>
      <c r="BM49" s="768">
        <v>11.14634</v>
      </c>
      <c r="BN49" s="768">
        <v>8.805498</v>
      </c>
      <c r="BO49" s="768">
        <v>13.495939999999999</v>
      </c>
      <c r="BP49" s="768">
        <v>13.0931</v>
      </c>
      <c r="BQ49" s="768">
        <v>16.99868</v>
      </c>
      <c r="BR49" s="768">
        <v>16.24897</v>
      </c>
      <c r="BS49" s="768">
        <v>10.58788</v>
      </c>
      <c r="BT49" s="768">
        <v>10.22662</v>
      </c>
      <c r="BU49" s="768">
        <v>8.9087870000000002</v>
      </c>
      <c r="BV49" s="768">
        <v>13.730829999999999</v>
      </c>
    </row>
    <row r="50" spans="1:74" ht="11.1" customHeight="1" x14ac:dyDescent="0.2">
      <c r="A50" s="545" t="s">
        <v>1303</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18.380479999999999</v>
      </c>
      <c r="BF50" s="767">
        <v>17.965979999999998</v>
      </c>
      <c r="BG50" s="768">
        <v>17.494250000000001</v>
      </c>
      <c r="BH50" s="768">
        <v>16.647749999999998</v>
      </c>
      <c r="BI50" s="768">
        <v>17.286899999999999</v>
      </c>
      <c r="BJ50" s="768">
        <v>19.30904</v>
      </c>
      <c r="BK50" s="768">
        <v>19.22326</v>
      </c>
      <c r="BL50" s="768">
        <v>16.923680000000001</v>
      </c>
      <c r="BM50" s="768">
        <v>15.8531</v>
      </c>
      <c r="BN50" s="768">
        <v>15.59905</v>
      </c>
      <c r="BO50" s="768">
        <v>16.572859999999999</v>
      </c>
      <c r="BP50" s="768">
        <v>17.339510000000001</v>
      </c>
      <c r="BQ50" s="768">
        <v>18.52514</v>
      </c>
      <c r="BR50" s="768">
        <v>18.432580000000002</v>
      </c>
      <c r="BS50" s="768">
        <v>17.09731</v>
      </c>
      <c r="BT50" s="768">
        <v>16.52628</v>
      </c>
      <c r="BU50" s="768">
        <v>17.20382</v>
      </c>
      <c r="BV50" s="768">
        <v>19.30904</v>
      </c>
    </row>
    <row r="51" spans="1:74" ht="11.1" customHeight="1" x14ac:dyDescent="0.2">
      <c r="A51" s="545" t="s">
        <v>1304</v>
      </c>
      <c r="B51" s="548" t="s">
        <v>1278</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2.2190979899999999</v>
      </c>
      <c r="AN51" s="767">
        <v>2.5075754849999998</v>
      </c>
      <c r="AO51" s="767">
        <v>2.655812616</v>
      </c>
      <c r="AP51" s="767">
        <v>2.757024361</v>
      </c>
      <c r="AQ51" s="767">
        <v>2.7569160840000002</v>
      </c>
      <c r="AR51" s="767">
        <v>2.6960690029999999</v>
      </c>
      <c r="AS51" s="767">
        <v>2.4007411140000001</v>
      </c>
      <c r="AT51" s="767">
        <v>2.5687338529999999</v>
      </c>
      <c r="AU51" s="767">
        <v>2.6385176860000001</v>
      </c>
      <c r="AV51" s="767">
        <v>2.8853784500000002</v>
      </c>
      <c r="AW51" s="767">
        <v>3.5014237869999998</v>
      </c>
      <c r="AX51" s="767">
        <v>4.1339583290000004</v>
      </c>
      <c r="AY51" s="767">
        <v>4.0887697999999997</v>
      </c>
      <c r="AZ51" s="767">
        <v>3.0985254879999999</v>
      </c>
      <c r="BA51" s="767">
        <v>3.283392536</v>
      </c>
      <c r="BB51" s="767">
        <v>2.9658185210000001</v>
      </c>
      <c r="BC51" s="767">
        <v>2.8729167379999998</v>
      </c>
      <c r="BD51" s="767">
        <v>2.5121832359999998</v>
      </c>
      <c r="BE51" s="767">
        <v>2.6178530000000002</v>
      </c>
      <c r="BF51" s="767">
        <v>2.5895890000000001</v>
      </c>
      <c r="BG51" s="768">
        <v>2.4753229999999999</v>
      </c>
      <c r="BH51" s="768">
        <v>2.601432</v>
      </c>
      <c r="BI51" s="768">
        <v>3.0306120000000001</v>
      </c>
      <c r="BJ51" s="768">
        <v>3.4328159999999999</v>
      </c>
      <c r="BK51" s="768">
        <v>3.781828</v>
      </c>
      <c r="BL51" s="768">
        <v>2.8775040000000001</v>
      </c>
      <c r="BM51" s="768">
        <v>2.8451599999999999</v>
      </c>
      <c r="BN51" s="768">
        <v>2.7131400000000001</v>
      </c>
      <c r="BO51" s="768">
        <v>2.5052750000000001</v>
      </c>
      <c r="BP51" s="768">
        <v>2.1764779999999999</v>
      </c>
      <c r="BQ51" s="768">
        <v>2.3469060000000002</v>
      </c>
      <c r="BR51" s="768">
        <v>2.4127049999999999</v>
      </c>
      <c r="BS51" s="768">
        <v>2.3121339999999999</v>
      </c>
      <c r="BT51" s="768">
        <v>2.4760239999999998</v>
      </c>
      <c r="BU51" s="768">
        <v>2.8642569999999998</v>
      </c>
      <c r="BV51" s="768">
        <v>3.43804</v>
      </c>
    </row>
    <row r="52" spans="1:74" ht="11.1" customHeight="1" x14ac:dyDescent="0.2">
      <c r="A52" s="545" t="s">
        <v>1305</v>
      </c>
      <c r="B52" s="548" t="s">
        <v>1381</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0.81669987899999996</v>
      </c>
      <c r="AN52" s="767">
        <v>0.85923475900000001</v>
      </c>
      <c r="AO52" s="767">
        <v>1.049670911</v>
      </c>
      <c r="AP52" s="767">
        <v>1.1547764380000001</v>
      </c>
      <c r="AQ52" s="767">
        <v>1.253335726</v>
      </c>
      <c r="AR52" s="767">
        <v>1.3794465440000001</v>
      </c>
      <c r="AS52" s="767">
        <v>1.2613980840000001</v>
      </c>
      <c r="AT52" s="767">
        <v>1.2815943599999999</v>
      </c>
      <c r="AU52" s="767">
        <v>1.1510372689999999</v>
      </c>
      <c r="AV52" s="767">
        <v>1.0206040270000001</v>
      </c>
      <c r="AW52" s="767">
        <v>0.78431211199999995</v>
      </c>
      <c r="AX52" s="767">
        <v>0.70189700600000005</v>
      </c>
      <c r="AY52" s="767">
        <v>0.83129699599999995</v>
      </c>
      <c r="AZ52" s="767">
        <v>0.81496901700000002</v>
      </c>
      <c r="BA52" s="767">
        <v>1.162188142</v>
      </c>
      <c r="BB52" s="767">
        <v>1.2264411829999999</v>
      </c>
      <c r="BC52" s="767">
        <v>1.3448935710000001</v>
      </c>
      <c r="BD52" s="767">
        <v>1.3977350589999999</v>
      </c>
      <c r="BE52" s="767">
        <v>1.392201</v>
      </c>
      <c r="BF52" s="767">
        <v>1.45045</v>
      </c>
      <c r="BG52" s="768">
        <v>1.1700109999999999</v>
      </c>
      <c r="BH52" s="768">
        <v>1.100266</v>
      </c>
      <c r="BI52" s="768">
        <v>0.70534160000000001</v>
      </c>
      <c r="BJ52" s="768">
        <v>0.61760150000000003</v>
      </c>
      <c r="BK52" s="768">
        <v>0.83944249999999998</v>
      </c>
      <c r="BL52" s="768">
        <v>0.97466280000000005</v>
      </c>
      <c r="BM52" s="768">
        <v>1.3754710000000001</v>
      </c>
      <c r="BN52" s="768">
        <v>1.5537639999999999</v>
      </c>
      <c r="BO52" s="768">
        <v>1.758875</v>
      </c>
      <c r="BP52" s="768">
        <v>2.0502919999999998</v>
      </c>
      <c r="BQ52" s="768">
        <v>1.9598279999999999</v>
      </c>
      <c r="BR52" s="768">
        <v>1.952979</v>
      </c>
      <c r="BS52" s="768">
        <v>1.6975910000000001</v>
      </c>
      <c r="BT52" s="768">
        <v>1.435257</v>
      </c>
      <c r="BU52" s="768">
        <v>0.98469289999999998</v>
      </c>
      <c r="BV52" s="768">
        <v>0.83575880000000002</v>
      </c>
    </row>
    <row r="53" spans="1:74" ht="11.1" customHeight="1" x14ac:dyDescent="0.2">
      <c r="A53" s="545" t="s">
        <v>1306</v>
      </c>
      <c r="B53" s="546" t="s">
        <v>1382</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0.49490008499999999</v>
      </c>
      <c r="AN53" s="767">
        <v>-4.0889768E-2</v>
      </c>
      <c r="AO53" s="767">
        <v>-2.6107483000000001E-2</v>
      </c>
      <c r="AP53" s="767">
        <v>-1.3148854999999999E-2</v>
      </c>
      <c r="AQ53" s="767">
        <v>-2.5257001000000001E-2</v>
      </c>
      <c r="AR53" s="767">
        <v>-9.8537894000000001E-2</v>
      </c>
      <c r="AS53" s="767">
        <v>-0.17586242499999999</v>
      </c>
      <c r="AT53" s="767">
        <v>-0.120139273</v>
      </c>
      <c r="AU53" s="767">
        <v>-0.20033198399999999</v>
      </c>
      <c r="AV53" s="767">
        <v>-0.10854963199999999</v>
      </c>
      <c r="AW53" s="767">
        <v>-3.4965027000000003E-2</v>
      </c>
      <c r="AX53" s="767">
        <v>4.250686E-3</v>
      </c>
      <c r="AY53" s="767">
        <v>6.4158140000000002E-2</v>
      </c>
      <c r="AZ53" s="767">
        <v>-5.6113341999999997E-2</v>
      </c>
      <c r="BA53" s="767">
        <v>-2.236142E-3</v>
      </c>
      <c r="BB53" s="767">
        <v>3.7303567000000003E-2</v>
      </c>
      <c r="BC53" s="767">
        <v>-9.3307611999999998E-2</v>
      </c>
      <c r="BD53" s="767">
        <v>-0.152354658</v>
      </c>
      <c r="BE53" s="767">
        <v>-0.14061009999999999</v>
      </c>
      <c r="BF53" s="767">
        <v>-9.0930999999999998E-2</v>
      </c>
      <c r="BG53" s="768">
        <v>-0.2041193</v>
      </c>
      <c r="BH53" s="768">
        <v>-9.3633499999999995E-2</v>
      </c>
      <c r="BI53" s="768">
        <v>-4.9981499999999998E-2</v>
      </c>
      <c r="BJ53" s="768">
        <v>2.1625599999999998E-2</v>
      </c>
      <c r="BK53" s="768">
        <v>6.8626500000000007E-2</v>
      </c>
      <c r="BL53" s="768">
        <v>-3.9731799999999998E-2</v>
      </c>
      <c r="BM53" s="768">
        <v>-1.6537799999999998E-2</v>
      </c>
      <c r="BN53" s="768">
        <v>8.49911E-2</v>
      </c>
      <c r="BO53" s="768">
        <v>-3.9034899999999997E-2</v>
      </c>
      <c r="BP53" s="768">
        <v>-0.1393008</v>
      </c>
      <c r="BQ53" s="768">
        <v>-0.14997849999999999</v>
      </c>
      <c r="BR53" s="768">
        <v>-6.4823400000000003E-2</v>
      </c>
      <c r="BS53" s="768">
        <v>-0.18029919999999999</v>
      </c>
      <c r="BT53" s="768">
        <v>-8.1462699999999999E-2</v>
      </c>
      <c r="BU53" s="768">
        <v>-4.67968E-2</v>
      </c>
      <c r="BV53" s="768">
        <v>2.1366900000000001E-2</v>
      </c>
    </row>
    <row r="54" spans="1:74" ht="11.1" customHeight="1" x14ac:dyDescent="0.2">
      <c r="A54" s="545" t="s">
        <v>1307</v>
      </c>
      <c r="B54" s="548" t="s">
        <v>1282</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65.437651938000002</v>
      </c>
      <c r="AN54" s="767">
        <v>46.419067599000002</v>
      </c>
      <c r="AO54" s="767">
        <v>50.643757094999998</v>
      </c>
      <c r="AP54" s="767">
        <v>46.691884553000001</v>
      </c>
      <c r="AQ54" s="767">
        <v>56.603089871999998</v>
      </c>
      <c r="AR54" s="767">
        <v>63.301095148999998</v>
      </c>
      <c r="AS54" s="767">
        <v>67.753975842000003</v>
      </c>
      <c r="AT54" s="767">
        <v>66.378079084000007</v>
      </c>
      <c r="AU54" s="767">
        <v>60.210330622999997</v>
      </c>
      <c r="AV54" s="767">
        <v>52.547553463</v>
      </c>
      <c r="AW54" s="767">
        <v>52.166820459</v>
      </c>
      <c r="AX54" s="767">
        <v>54.712159831999998</v>
      </c>
      <c r="AY54" s="767">
        <v>58.398723152000002</v>
      </c>
      <c r="AZ54" s="767">
        <v>47.840902579000002</v>
      </c>
      <c r="BA54" s="767">
        <v>50.493934883999998</v>
      </c>
      <c r="BB54" s="767">
        <v>46.262271775000002</v>
      </c>
      <c r="BC54" s="767">
        <v>57.395700924000003</v>
      </c>
      <c r="BD54" s="767">
        <v>58.655752894999999</v>
      </c>
      <c r="BE54" s="767">
        <v>67.812290000000004</v>
      </c>
      <c r="BF54" s="767">
        <v>67.145060000000001</v>
      </c>
      <c r="BG54" s="768">
        <v>54.978520000000003</v>
      </c>
      <c r="BH54" s="768">
        <v>52.429099999999998</v>
      </c>
      <c r="BI54" s="768">
        <v>49.924669999999999</v>
      </c>
      <c r="BJ54" s="768">
        <v>58.298180000000002</v>
      </c>
      <c r="BK54" s="768">
        <v>60.954949999999997</v>
      </c>
      <c r="BL54" s="768">
        <v>53.742319999999999</v>
      </c>
      <c r="BM54" s="768">
        <v>51.228209999999997</v>
      </c>
      <c r="BN54" s="768">
        <v>47.550159999999998</v>
      </c>
      <c r="BO54" s="768">
        <v>57.092550000000003</v>
      </c>
      <c r="BP54" s="768">
        <v>57.231619999999999</v>
      </c>
      <c r="BQ54" s="768">
        <v>66.174819999999997</v>
      </c>
      <c r="BR54" s="768">
        <v>65.71875</v>
      </c>
      <c r="BS54" s="768">
        <v>54.452640000000002</v>
      </c>
      <c r="BT54" s="768">
        <v>52.668880000000001</v>
      </c>
      <c r="BU54" s="768">
        <v>49.95232</v>
      </c>
      <c r="BV54" s="768">
        <v>58.364960000000004</v>
      </c>
    </row>
    <row r="55" spans="1:74" ht="11.1" customHeight="1" x14ac:dyDescent="0.2">
      <c r="A55" s="545" t="s">
        <v>1308</v>
      </c>
      <c r="B55" s="546" t="s">
        <v>1383</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65.569921304999994</v>
      </c>
      <c r="AN55" s="767">
        <v>47.529527592999997</v>
      </c>
      <c r="AO55" s="767">
        <v>52.104623795000002</v>
      </c>
      <c r="AP55" s="767">
        <v>47.362981009000002</v>
      </c>
      <c r="AQ55" s="767">
        <v>55.888417576000002</v>
      </c>
      <c r="AR55" s="767">
        <v>62.235329313999998</v>
      </c>
      <c r="AS55" s="767">
        <v>66.629725711999995</v>
      </c>
      <c r="AT55" s="767">
        <v>65.179292297999993</v>
      </c>
      <c r="AU55" s="767">
        <v>60.154720427000001</v>
      </c>
      <c r="AV55" s="767">
        <v>51.005444617000002</v>
      </c>
      <c r="AW55" s="767">
        <v>52.494143600999998</v>
      </c>
      <c r="AX55" s="767">
        <v>55.435308165999999</v>
      </c>
      <c r="AY55" s="767">
        <v>59.653521441999999</v>
      </c>
      <c r="AZ55" s="767">
        <v>49.202069442000003</v>
      </c>
      <c r="BA55" s="767">
        <v>51.277872670999997</v>
      </c>
      <c r="BB55" s="767">
        <v>45.787138065999997</v>
      </c>
      <c r="BC55" s="767">
        <v>55.796085353000002</v>
      </c>
      <c r="BD55" s="767">
        <v>59.616643181000001</v>
      </c>
      <c r="BE55" s="767">
        <v>66.768209936999995</v>
      </c>
      <c r="BF55" s="767">
        <v>67.306611571999994</v>
      </c>
      <c r="BG55" s="768">
        <v>54.051499999999997</v>
      </c>
      <c r="BH55" s="768">
        <v>50.571280000000002</v>
      </c>
      <c r="BI55" s="768">
        <v>49.534700000000001</v>
      </c>
      <c r="BJ55" s="768">
        <v>57.168599999999998</v>
      </c>
      <c r="BK55" s="768">
        <v>60.816600000000001</v>
      </c>
      <c r="BL55" s="768">
        <v>54.48856</v>
      </c>
      <c r="BM55" s="768">
        <v>51.529339999999998</v>
      </c>
      <c r="BN55" s="768">
        <v>46.502839999999999</v>
      </c>
      <c r="BO55" s="768">
        <v>53.614019999999996</v>
      </c>
      <c r="BP55" s="768">
        <v>58.187510000000003</v>
      </c>
      <c r="BQ55" s="768">
        <v>65.138769999999994</v>
      </c>
      <c r="BR55" s="768">
        <v>64.916129999999995</v>
      </c>
      <c r="BS55" s="768">
        <v>53.617910000000002</v>
      </c>
      <c r="BT55" s="768">
        <v>50.168390000000002</v>
      </c>
      <c r="BU55" s="768">
        <v>49.005470000000003</v>
      </c>
      <c r="BV55" s="768">
        <v>56.905000000000001</v>
      </c>
    </row>
    <row r="56" spans="1:74" ht="11.1" customHeight="1" x14ac:dyDescent="0.2">
      <c r="A56" s="539"/>
      <c r="B56" s="131" t="s">
        <v>1309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1310</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11.605235653999999</v>
      </c>
      <c r="AN57" s="767">
        <v>10.718327307999999</v>
      </c>
      <c r="AO57" s="767">
        <v>11.670255435</v>
      </c>
      <c r="AP57" s="767">
        <v>12.602863549</v>
      </c>
      <c r="AQ57" s="767">
        <v>13.712605963</v>
      </c>
      <c r="AR57" s="767">
        <v>15.437029718</v>
      </c>
      <c r="AS57" s="767">
        <v>16.823739143000001</v>
      </c>
      <c r="AT57" s="767">
        <v>16.906222457999998</v>
      </c>
      <c r="AU57" s="767">
        <v>16.868345510000001</v>
      </c>
      <c r="AV57" s="767">
        <v>15.881683648999999</v>
      </c>
      <c r="AW57" s="767">
        <v>12.119797253</v>
      </c>
      <c r="AX57" s="767">
        <v>11.158009275</v>
      </c>
      <c r="AY57" s="767">
        <v>11.938169571</v>
      </c>
      <c r="AZ57" s="767">
        <v>11.267442925999999</v>
      </c>
      <c r="BA57" s="767">
        <v>12.285445577999999</v>
      </c>
      <c r="BB57" s="767">
        <v>12.211292376999999</v>
      </c>
      <c r="BC57" s="767">
        <v>16.561809333999999</v>
      </c>
      <c r="BD57" s="767">
        <v>16.995472417999999</v>
      </c>
      <c r="BE57" s="767">
        <v>17.966799999999999</v>
      </c>
      <c r="BF57" s="767">
        <v>18.676120000000001</v>
      </c>
      <c r="BG57" s="768">
        <v>16.372710000000001</v>
      </c>
      <c r="BH57" s="768">
        <v>14.70318</v>
      </c>
      <c r="BI57" s="768">
        <v>10.447979999999999</v>
      </c>
      <c r="BJ57" s="768">
        <v>10.221830000000001</v>
      </c>
      <c r="BK57" s="768">
        <v>11.39677</v>
      </c>
      <c r="BL57" s="768">
        <v>10.960330000000001</v>
      </c>
      <c r="BM57" s="768">
        <v>12.97864</v>
      </c>
      <c r="BN57" s="768">
        <v>13.11131</v>
      </c>
      <c r="BO57" s="768">
        <v>15.463430000000001</v>
      </c>
      <c r="BP57" s="768">
        <v>15.57089</v>
      </c>
      <c r="BQ57" s="768">
        <v>17.166260000000001</v>
      </c>
      <c r="BR57" s="768">
        <v>17.62753</v>
      </c>
      <c r="BS57" s="768">
        <v>16.160489999999999</v>
      </c>
      <c r="BT57" s="768">
        <v>14.814170000000001</v>
      </c>
      <c r="BU57" s="768">
        <v>11.054029999999999</v>
      </c>
      <c r="BV57" s="768">
        <v>10.83046</v>
      </c>
    </row>
    <row r="58" spans="1:74" ht="11.1" customHeight="1" x14ac:dyDescent="0.2">
      <c r="A58" s="545" t="s">
        <v>1311</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3.092323291</v>
      </c>
      <c r="AN58" s="767">
        <v>1.7082453390000001</v>
      </c>
      <c r="AO58" s="767">
        <v>1.510056369</v>
      </c>
      <c r="AP58" s="767">
        <v>1.960638441</v>
      </c>
      <c r="AQ58" s="767">
        <v>2.2408358979999998</v>
      </c>
      <c r="AR58" s="767">
        <v>2.502630849</v>
      </c>
      <c r="AS58" s="767">
        <v>2.451261353</v>
      </c>
      <c r="AT58" s="767">
        <v>2.870021532</v>
      </c>
      <c r="AU58" s="767">
        <v>2.4613476329999999</v>
      </c>
      <c r="AV58" s="767">
        <v>2.1321508809999998</v>
      </c>
      <c r="AW58" s="767">
        <v>1.879363431</v>
      </c>
      <c r="AX58" s="767">
        <v>2.0974131690000002</v>
      </c>
      <c r="AY58" s="767">
        <v>1.7345724629999999</v>
      </c>
      <c r="AZ58" s="767">
        <v>0.92068753400000003</v>
      </c>
      <c r="BA58" s="767">
        <v>1.087805044</v>
      </c>
      <c r="BB58" s="767">
        <v>1.167952192</v>
      </c>
      <c r="BC58" s="767">
        <v>1.7305873510000001</v>
      </c>
      <c r="BD58" s="767">
        <v>1.8876953400000001</v>
      </c>
      <c r="BE58" s="767">
        <v>1.726453</v>
      </c>
      <c r="BF58" s="767">
        <v>1.956898</v>
      </c>
      <c r="BG58" s="768">
        <v>1.0537449999999999</v>
      </c>
      <c r="BH58" s="768">
        <v>1.476207</v>
      </c>
      <c r="BI58" s="768">
        <v>2.3229389999999999</v>
      </c>
      <c r="BJ58" s="768">
        <v>2.7283189999999999</v>
      </c>
      <c r="BK58" s="768">
        <v>2.4944649999999999</v>
      </c>
      <c r="BL58" s="768">
        <v>1.337078</v>
      </c>
      <c r="BM58" s="768">
        <v>0.73608810000000002</v>
      </c>
      <c r="BN58" s="768">
        <v>-0.1872944</v>
      </c>
      <c r="BO58" s="768">
        <v>0.64314830000000001</v>
      </c>
      <c r="BP58" s="768">
        <v>1.2076279999999999</v>
      </c>
      <c r="BQ58" s="768">
        <v>1.559148</v>
      </c>
      <c r="BR58" s="768">
        <v>1.928955</v>
      </c>
      <c r="BS58" s="768">
        <v>1.0542119999999999</v>
      </c>
      <c r="BT58" s="768">
        <v>0.91754590000000003</v>
      </c>
      <c r="BU58" s="768">
        <v>1.757611</v>
      </c>
      <c r="BV58" s="768">
        <v>2.2587799999999998</v>
      </c>
    </row>
    <row r="59" spans="1:74" ht="11.1" customHeight="1" x14ac:dyDescent="0.2">
      <c r="A59" s="545" t="s">
        <v>1312</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2.6662400000000002</v>
      </c>
      <c r="BF59" s="767">
        <v>2.4972400000000001</v>
      </c>
      <c r="BG59" s="768">
        <v>2.13042</v>
      </c>
      <c r="BH59" s="768">
        <v>2.1063499999999999</v>
      </c>
      <c r="BI59" s="768">
        <v>2.5811700000000002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2.5958100000000002</v>
      </c>
      <c r="BV59" s="768">
        <v>2.7845800000000001</v>
      </c>
    </row>
    <row r="60" spans="1:74" ht="11.1" customHeight="1" x14ac:dyDescent="0.2">
      <c r="A60" s="545" t="s">
        <v>1313</v>
      </c>
      <c r="B60" s="548" t="s">
        <v>1278</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1.6855717999999999E-2</v>
      </c>
      <c r="AN60" s="767">
        <v>1.7949257999999999E-2</v>
      </c>
      <c r="AO60" s="767">
        <v>1.9910838E-2</v>
      </c>
      <c r="AP60" s="767">
        <v>1.9872752E-2</v>
      </c>
      <c r="AQ60" s="767">
        <v>2.0327784000000002E-2</v>
      </c>
      <c r="AR60" s="767">
        <v>1.9057306E-2</v>
      </c>
      <c r="AS60" s="767">
        <v>1.8395567000000002E-2</v>
      </c>
      <c r="AT60" s="767">
        <v>1.9271400000000001E-2</v>
      </c>
      <c r="AU60" s="767">
        <v>1.8788562000000002E-2</v>
      </c>
      <c r="AV60" s="767">
        <v>2.0039810000000002E-2</v>
      </c>
      <c r="AW60" s="767">
        <v>2.2925991E-2</v>
      </c>
      <c r="AX60" s="767">
        <v>2.5380177E-2</v>
      </c>
      <c r="AY60" s="767">
        <v>2.4586420000000001E-2</v>
      </c>
      <c r="AZ60" s="767">
        <v>1.9841477999999999E-2</v>
      </c>
      <c r="BA60" s="767">
        <v>2.1988526000000001E-2</v>
      </c>
      <c r="BB60" s="767">
        <v>1.9831152000000001E-2</v>
      </c>
      <c r="BC60" s="767">
        <v>2.0585916999999999E-2</v>
      </c>
      <c r="BD60" s="767">
        <v>1.8911465999999998E-2</v>
      </c>
      <c r="BE60" s="767">
        <v>2.0227100000000001E-2</v>
      </c>
      <c r="BF60" s="767">
        <v>1.9002000000000002E-2</v>
      </c>
      <c r="BG60" s="768">
        <v>1.7235799999999999E-2</v>
      </c>
      <c r="BH60" s="768">
        <v>1.8419999999999999E-2</v>
      </c>
      <c r="BI60" s="768">
        <v>2.0155099999999999E-2</v>
      </c>
      <c r="BJ60" s="768">
        <v>2.1223100000000002E-2</v>
      </c>
      <c r="BK60" s="768">
        <v>2.2389200000000001E-2</v>
      </c>
      <c r="BL60" s="768">
        <v>1.8638800000000001E-2</v>
      </c>
      <c r="BM60" s="768">
        <v>1.9473399999999998E-2</v>
      </c>
      <c r="BN60" s="768">
        <v>1.7888600000000001E-2</v>
      </c>
      <c r="BO60" s="768">
        <v>1.8171699999999999E-2</v>
      </c>
      <c r="BP60" s="768">
        <v>1.6557700000000002E-2</v>
      </c>
      <c r="BQ60" s="768">
        <v>1.8582700000000001E-2</v>
      </c>
      <c r="BR60" s="768">
        <v>1.8205099999999998E-2</v>
      </c>
      <c r="BS60" s="768">
        <v>1.6047700000000002E-2</v>
      </c>
      <c r="BT60" s="768">
        <v>1.76101E-2</v>
      </c>
      <c r="BU60" s="768">
        <v>1.9337799999999999E-2</v>
      </c>
      <c r="BV60" s="768">
        <v>2.1198499999999999E-2</v>
      </c>
    </row>
    <row r="61" spans="1:74" ht="11.1" customHeight="1" x14ac:dyDescent="0.2">
      <c r="A61" s="545" t="s">
        <v>1314</v>
      </c>
      <c r="B61" s="548" t="s">
        <v>1381</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0.42366470099999998</v>
      </c>
      <c r="AN61" s="767">
        <v>0.41882045600000001</v>
      </c>
      <c r="AO61" s="767">
        <v>0.48212411799999999</v>
      </c>
      <c r="AP61" s="767">
        <v>0.45098821100000003</v>
      </c>
      <c r="AQ61" s="767">
        <v>0.41675397600000003</v>
      </c>
      <c r="AR61" s="767">
        <v>0.47579634900000001</v>
      </c>
      <c r="AS61" s="767">
        <v>0.43012344600000002</v>
      </c>
      <c r="AT61" s="767">
        <v>0.44246354799999998</v>
      </c>
      <c r="AU61" s="767">
        <v>0.42445376699999998</v>
      </c>
      <c r="AV61" s="767">
        <v>0.437864955</v>
      </c>
      <c r="AW61" s="767">
        <v>0.41270135600000002</v>
      </c>
      <c r="AX61" s="767">
        <v>0.39995404099999998</v>
      </c>
      <c r="AY61" s="767">
        <v>0.48821018999999999</v>
      </c>
      <c r="AZ61" s="767">
        <v>0.47675793599999999</v>
      </c>
      <c r="BA61" s="767">
        <v>0.562019618</v>
      </c>
      <c r="BB61" s="767">
        <v>0.562381829</v>
      </c>
      <c r="BC61" s="767">
        <v>0.613686387</v>
      </c>
      <c r="BD61" s="767">
        <v>0.54313745400000002</v>
      </c>
      <c r="BE61" s="767">
        <v>0.50442480000000001</v>
      </c>
      <c r="BF61" s="767">
        <v>0.52517760000000002</v>
      </c>
      <c r="BG61" s="768">
        <v>0.4465519</v>
      </c>
      <c r="BH61" s="768">
        <v>0.50436639999999999</v>
      </c>
      <c r="BI61" s="768">
        <v>0.42509940000000002</v>
      </c>
      <c r="BJ61" s="768">
        <v>0.42854370000000003</v>
      </c>
      <c r="BK61" s="768">
        <v>0.47961310000000001</v>
      </c>
      <c r="BL61" s="768">
        <v>0.59868849999999996</v>
      </c>
      <c r="BM61" s="768">
        <v>0.73082429999999998</v>
      </c>
      <c r="BN61" s="768">
        <v>0.74164410000000003</v>
      </c>
      <c r="BO61" s="768">
        <v>0.85313950000000005</v>
      </c>
      <c r="BP61" s="768">
        <v>0.7093353</v>
      </c>
      <c r="BQ61" s="768">
        <v>0.6999938</v>
      </c>
      <c r="BR61" s="768">
        <v>0.73581010000000002</v>
      </c>
      <c r="BS61" s="768">
        <v>0.63842080000000001</v>
      </c>
      <c r="BT61" s="768">
        <v>0.69383609999999996</v>
      </c>
      <c r="BU61" s="768">
        <v>0.51605409999999996</v>
      </c>
      <c r="BV61" s="768">
        <v>0.50355459999999996</v>
      </c>
    </row>
    <row r="62" spans="1:74" ht="11.1" customHeight="1" x14ac:dyDescent="0.2">
      <c r="A62" s="545" t="s">
        <v>1315</v>
      </c>
      <c r="B62" s="546" t="s">
        <v>1382</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0.48854063800000003</v>
      </c>
      <c r="AN62" s="767">
        <v>0.25598979300000002</v>
      </c>
      <c r="AO62" s="767">
        <v>0.217314124</v>
      </c>
      <c r="AP62" s="767">
        <v>0.22969176799999999</v>
      </c>
      <c r="AQ62" s="767">
        <v>0.22462416700000001</v>
      </c>
      <c r="AR62" s="767">
        <v>0.33570797600000002</v>
      </c>
      <c r="AS62" s="767">
        <v>0.354304497</v>
      </c>
      <c r="AT62" s="767">
        <v>0.36298713700000002</v>
      </c>
      <c r="AU62" s="767">
        <v>0.40260054499999998</v>
      </c>
      <c r="AV62" s="767">
        <v>0.25029312999999997</v>
      </c>
      <c r="AW62" s="767">
        <v>0.161080476</v>
      </c>
      <c r="AX62" s="767">
        <v>0.26217182300000003</v>
      </c>
      <c r="AY62" s="767">
        <v>0.28445300099999998</v>
      </c>
      <c r="AZ62" s="767">
        <v>0.25853340299999999</v>
      </c>
      <c r="BA62" s="767">
        <v>0.23122975700000001</v>
      </c>
      <c r="BB62" s="767">
        <v>0.23256905</v>
      </c>
      <c r="BC62" s="767">
        <v>0.29060298400000001</v>
      </c>
      <c r="BD62" s="767">
        <v>0.28383953200000001</v>
      </c>
      <c r="BE62" s="767">
        <v>0.36166619999999999</v>
      </c>
      <c r="BF62" s="767">
        <v>0.37860769999999999</v>
      </c>
      <c r="BG62" s="768">
        <v>0.37234020000000001</v>
      </c>
      <c r="BH62" s="768">
        <v>0.23200979999999999</v>
      </c>
      <c r="BI62" s="768">
        <v>0.15053810000000001</v>
      </c>
      <c r="BJ62" s="768">
        <v>0.25601990000000002</v>
      </c>
      <c r="BK62" s="768">
        <v>0.27754269999999998</v>
      </c>
      <c r="BL62" s="768">
        <v>0.26171670000000002</v>
      </c>
      <c r="BM62" s="768">
        <v>0.23360429999999999</v>
      </c>
      <c r="BN62" s="768">
        <v>0.21915229999999999</v>
      </c>
      <c r="BO62" s="768">
        <v>0.27040180000000003</v>
      </c>
      <c r="BP62" s="768">
        <v>0.2645479</v>
      </c>
      <c r="BQ62" s="768">
        <v>0.34953070000000003</v>
      </c>
      <c r="BR62" s="768">
        <v>0.3649017</v>
      </c>
      <c r="BS62" s="768">
        <v>0.37320389999999998</v>
      </c>
      <c r="BT62" s="768">
        <v>0.23278789999999999</v>
      </c>
      <c r="BU62" s="768">
        <v>0.151925</v>
      </c>
      <c r="BV62" s="768">
        <v>0.25886779999999998</v>
      </c>
    </row>
    <row r="63" spans="1:74" ht="11.1" customHeight="1" x14ac:dyDescent="0.2">
      <c r="A63" s="545" t="s">
        <v>1316</v>
      </c>
      <c r="B63" s="548" t="s">
        <v>1282</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18.398487002</v>
      </c>
      <c r="AN63" s="767">
        <v>15.602507154</v>
      </c>
      <c r="AO63" s="767">
        <v>16.161446884</v>
      </c>
      <c r="AP63" s="767">
        <v>17.626462720999999</v>
      </c>
      <c r="AQ63" s="767">
        <v>19.349496788</v>
      </c>
      <c r="AR63" s="767">
        <v>21.392820197999999</v>
      </c>
      <c r="AS63" s="767">
        <v>22.764981005999999</v>
      </c>
      <c r="AT63" s="767">
        <v>23.049558075</v>
      </c>
      <c r="AU63" s="767">
        <v>22.048953016999999</v>
      </c>
      <c r="AV63" s="767">
        <v>20.538910425000001</v>
      </c>
      <c r="AW63" s="767">
        <v>17.062004507000001</v>
      </c>
      <c r="AX63" s="767">
        <v>16.726914485000002</v>
      </c>
      <c r="AY63" s="767">
        <v>17.254876645</v>
      </c>
      <c r="AZ63" s="767">
        <v>15.452795277</v>
      </c>
      <c r="BA63" s="767">
        <v>16.524288522999999</v>
      </c>
      <c r="BB63" s="767">
        <v>16.487920599999999</v>
      </c>
      <c r="BC63" s="767">
        <v>21.184630973000001</v>
      </c>
      <c r="BD63" s="767">
        <v>21.881931210000001</v>
      </c>
      <c r="BE63" s="767">
        <v>23.245809999999999</v>
      </c>
      <c r="BF63" s="767">
        <v>24.053049999999999</v>
      </c>
      <c r="BG63" s="768">
        <v>20.393000000000001</v>
      </c>
      <c r="BH63" s="768">
        <v>19.04053</v>
      </c>
      <c r="BI63" s="768">
        <v>15.94788</v>
      </c>
      <c r="BJ63" s="768">
        <v>16.425429999999999</v>
      </c>
      <c r="BK63" s="768">
        <v>17.455860000000001</v>
      </c>
      <c r="BL63" s="768">
        <v>15.643039999999999</v>
      </c>
      <c r="BM63" s="768">
        <v>16.693960000000001</v>
      </c>
      <c r="BN63" s="768">
        <v>15.536860000000001</v>
      </c>
      <c r="BO63" s="768">
        <v>19.712140000000002</v>
      </c>
      <c r="BP63" s="768">
        <v>20.394839999999999</v>
      </c>
      <c r="BQ63" s="768">
        <v>22.459759999999999</v>
      </c>
      <c r="BR63" s="768">
        <v>23.172640000000001</v>
      </c>
      <c r="BS63" s="768">
        <v>20.440300000000001</v>
      </c>
      <c r="BT63" s="768">
        <v>19.104379999999999</v>
      </c>
      <c r="BU63" s="768">
        <v>16.09477</v>
      </c>
      <c r="BV63" s="768">
        <v>16.657450000000001</v>
      </c>
    </row>
    <row r="64" spans="1:74" ht="11.1" customHeight="1" x14ac:dyDescent="0.2">
      <c r="A64" s="550" t="s">
        <v>1317</v>
      </c>
      <c r="B64" s="551" t="s">
        <v>1383</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17.702043258</v>
      </c>
      <c r="AN64" s="569">
        <v>15.80060829</v>
      </c>
      <c r="AO64" s="569">
        <v>15.868393671</v>
      </c>
      <c r="AP64" s="569">
        <v>17.249098250999999</v>
      </c>
      <c r="AQ64" s="569">
        <v>19.678228454999999</v>
      </c>
      <c r="AR64" s="569">
        <v>21.850314830999999</v>
      </c>
      <c r="AS64" s="569">
        <v>22.960996936000001</v>
      </c>
      <c r="AT64" s="569">
        <v>23.017115509</v>
      </c>
      <c r="AU64" s="569">
        <v>22.339820913000001</v>
      </c>
      <c r="AV64" s="569">
        <v>20.927835078000001</v>
      </c>
      <c r="AW64" s="569">
        <v>16.678867668999999</v>
      </c>
      <c r="AX64" s="569">
        <v>16.237307012999999</v>
      </c>
      <c r="AY64" s="569">
        <v>16.612808188999999</v>
      </c>
      <c r="AZ64" s="569">
        <v>15.445791988</v>
      </c>
      <c r="BA64" s="569">
        <v>16.373635829000001</v>
      </c>
      <c r="BB64" s="569">
        <v>17.651850609</v>
      </c>
      <c r="BC64" s="569">
        <v>21.423313376999999</v>
      </c>
      <c r="BD64" s="569">
        <v>22.427679562000002</v>
      </c>
      <c r="BE64" s="569">
        <v>23.063511363</v>
      </c>
      <c r="BF64" s="569">
        <v>23.653657731999999</v>
      </c>
      <c r="BG64" s="570">
        <v>20.5166</v>
      </c>
      <c r="BH64" s="570">
        <v>19.319970000000001</v>
      </c>
      <c r="BI64" s="570">
        <v>15.9854</v>
      </c>
      <c r="BJ64" s="570">
        <v>16.473890000000001</v>
      </c>
      <c r="BK64" s="570">
        <v>16.734179999999999</v>
      </c>
      <c r="BL64" s="570">
        <v>15.664429999999999</v>
      </c>
      <c r="BM64" s="570">
        <v>16.529509999999998</v>
      </c>
      <c r="BN64" s="570">
        <v>16.68526</v>
      </c>
      <c r="BO64" s="570">
        <v>19.962250000000001</v>
      </c>
      <c r="BP64" s="570">
        <v>20.87227</v>
      </c>
      <c r="BQ64" s="570">
        <v>22.438580000000002</v>
      </c>
      <c r="BR64" s="570">
        <v>22.85895</v>
      </c>
      <c r="BS64" s="570">
        <v>20.584430000000001</v>
      </c>
      <c r="BT64" s="570">
        <v>19.347899999999999</v>
      </c>
      <c r="BU64" s="570">
        <v>15.99597</v>
      </c>
      <c r="BV64" s="570">
        <v>16.49314</v>
      </c>
    </row>
    <row r="65" spans="1:74" ht="10.5" customHeight="1" x14ac:dyDescent="0.2">
      <c r="A65" s="539"/>
      <c r="B65" s="850" t="s">
        <v>1386</v>
      </c>
      <c r="C65" s="851"/>
      <c r="D65" s="851"/>
      <c r="E65" s="851"/>
      <c r="F65" s="851"/>
      <c r="G65" s="851"/>
      <c r="H65" s="851"/>
      <c r="I65" s="851"/>
      <c r="J65" s="851"/>
      <c r="K65" s="851"/>
      <c r="L65" s="851"/>
      <c r="M65" s="851"/>
      <c r="N65" s="851"/>
      <c r="O65" s="851"/>
      <c r="P65" s="851"/>
      <c r="Q65" s="851"/>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2" t="s">
        <v>1387</v>
      </c>
      <c r="C66" s="851"/>
      <c r="D66" s="851"/>
      <c r="E66" s="851"/>
      <c r="F66" s="851"/>
      <c r="G66" s="851"/>
      <c r="H66" s="851"/>
      <c r="I66" s="851"/>
      <c r="J66" s="851"/>
      <c r="K66" s="851"/>
      <c r="L66" s="851"/>
      <c r="M66" s="851"/>
      <c r="N66" s="851"/>
      <c r="O66" s="851"/>
      <c r="P66" s="851"/>
      <c r="Q66" s="851"/>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47" t="s">
        <v>1420</v>
      </c>
      <c r="C67" s="848"/>
      <c r="D67" s="848"/>
      <c r="E67" s="848"/>
      <c r="F67" s="848"/>
      <c r="G67" s="848"/>
      <c r="H67" s="848"/>
      <c r="I67" s="848"/>
      <c r="J67" s="848"/>
      <c r="K67" s="848"/>
      <c r="L67" s="848"/>
      <c r="M67" s="848"/>
      <c r="N67" s="848"/>
      <c r="O67" s="848"/>
      <c r="P67" s="848"/>
      <c r="Q67" s="848"/>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47" t="s">
        <v>1389</v>
      </c>
      <c r="C68" s="848"/>
      <c r="D68" s="848"/>
      <c r="E68" s="848"/>
      <c r="F68" s="848"/>
      <c r="G68" s="848"/>
      <c r="H68" s="848"/>
      <c r="I68" s="848"/>
      <c r="J68" s="848"/>
      <c r="K68" s="848"/>
      <c r="L68" s="848"/>
      <c r="M68" s="848"/>
      <c r="N68" s="848"/>
      <c r="O68" s="848"/>
      <c r="P68" s="848"/>
      <c r="Q68" s="848"/>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47" t="s">
        <v>1390</v>
      </c>
      <c r="C69" s="848"/>
      <c r="D69" s="848"/>
      <c r="E69" s="848"/>
      <c r="F69" s="848"/>
      <c r="G69" s="848"/>
      <c r="H69" s="848"/>
      <c r="I69" s="848"/>
      <c r="J69" s="848"/>
      <c r="K69" s="848"/>
      <c r="L69" s="848"/>
      <c r="M69" s="848"/>
      <c r="N69" s="848"/>
      <c r="O69" s="848"/>
      <c r="P69" s="848"/>
      <c r="Q69" s="848"/>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47" t="s">
        <v>1391</v>
      </c>
      <c r="C70" s="848"/>
      <c r="D70" s="848"/>
      <c r="E70" s="848"/>
      <c r="F70" s="848"/>
      <c r="G70" s="848"/>
      <c r="H70" s="848"/>
      <c r="I70" s="848"/>
      <c r="J70" s="848"/>
      <c r="K70" s="848"/>
      <c r="L70" s="848"/>
      <c r="M70" s="848"/>
      <c r="N70" s="848"/>
      <c r="O70" s="848"/>
      <c r="P70" s="848"/>
      <c r="Q70" s="848"/>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47" t="s">
        <v>1392</v>
      </c>
      <c r="C71" s="848"/>
      <c r="D71" s="848"/>
      <c r="E71" s="848"/>
      <c r="F71" s="848"/>
      <c r="G71" s="848"/>
      <c r="H71" s="848"/>
      <c r="I71" s="848"/>
      <c r="J71" s="848"/>
      <c r="K71" s="848"/>
      <c r="L71" s="848"/>
      <c r="M71" s="848"/>
      <c r="N71" s="848"/>
      <c r="O71" s="848"/>
      <c r="P71" s="848"/>
      <c r="Q71" s="848"/>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47" t="s">
        <v>1393</v>
      </c>
      <c r="C72" s="848"/>
      <c r="D72" s="848"/>
      <c r="E72" s="848"/>
      <c r="F72" s="848"/>
      <c r="G72" s="848"/>
      <c r="H72" s="848"/>
      <c r="I72" s="848"/>
      <c r="J72" s="848"/>
      <c r="K72" s="848"/>
      <c r="L72" s="848"/>
      <c r="M72" s="848"/>
      <c r="N72" s="848"/>
      <c r="O72" s="848"/>
      <c r="P72" s="848"/>
      <c r="Q72" s="848"/>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49" t="s">
        <v>1395</v>
      </c>
      <c r="C73" s="848"/>
      <c r="D73" s="848"/>
      <c r="E73" s="848"/>
      <c r="F73" s="848"/>
      <c r="G73" s="848"/>
      <c r="H73" s="848"/>
      <c r="I73" s="848"/>
      <c r="J73" s="848"/>
      <c r="K73" s="848"/>
      <c r="L73" s="848"/>
      <c r="M73" s="848"/>
      <c r="N73" s="848"/>
      <c r="O73" s="848"/>
      <c r="P73" s="848"/>
      <c r="Q73" s="848"/>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47" t="s">
        <v>1396</v>
      </c>
      <c r="C74" s="848"/>
      <c r="D74" s="848"/>
      <c r="E74" s="848"/>
      <c r="F74" s="848"/>
      <c r="G74" s="848"/>
      <c r="H74" s="848"/>
      <c r="I74" s="848"/>
      <c r="J74" s="848"/>
      <c r="K74" s="848"/>
      <c r="L74" s="848"/>
      <c r="M74" s="848"/>
      <c r="N74" s="848"/>
      <c r="O74" s="848"/>
      <c r="P74" s="848"/>
      <c r="Q74" s="848"/>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13.666399166000001</v>
      </c>
      <c r="AN78" s="561">
        <f t="shared" si="1"/>
        <v>14.919429527999998</v>
      </c>
      <c r="AO78" s="561">
        <f t="shared" si="1"/>
        <v>17.071752335000003</v>
      </c>
      <c r="AP78" s="561">
        <f t="shared" si="1"/>
        <v>15.896472261</v>
      </c>
      <c r="AQ78" s="561">
        <f t="shared" si="1"/>
        <v>11.608374697</v>
      </c>
      <c r="AR78" s="561">
        <f t="shared" si="1"/>
        <v>11.274343028000001</v>
      </c>
      <c r="AS78" s="561">
        <f t="shared" si="1"/>
        <v>3.8374295999999983</v>
      </c>
      <c r="AT78" s="561">
        <f t="shared" si="1"/>
        <v>7.4300870960000012</v>
      </c>
      <c r="AU78" s="561">
        <f t="shared" si="1"/>
        <v>6.5843482269999996</v>
      </c>
      <c r="AV78" s="561">
        <f t="shared" si="1"/>
        <v>11.215118029999999</v>
      </c>
      <c r="AW78" s="561">
        <f t="shared" si="1"/>
        <v>13.415859567</v>
      </c>
      <c r="AX78" s="561">
        <f t="shared" si="1"/>
        <v>16.481307635</v>
      </c>
      <c r="AY78" s="561">
        <f t="shared" si="1"/>
        <v>15.712023337000002</v>
      </c>
      <c r="AZ78" s="561">
        <f t="shared" si="1"/>
        <v>14.425534043999999</v>
      </c>
      <c r="BA78" s="561">
        <f t="shared" si="1"/>
        <v>15.263663053999998</v>
      </c>
      <c r="BB78" s="561">
        <f t="shared" si="1"/>
        <v>18.784215848999999</v>
      </c>
      <c r="BC78" s="561">
        <f t="shared" si="1"/>
        <v>14.087103164999997</v>
      </c>
      <c r="BD78" s="680">
        <f t="shared" si="1"/>
        <v>10.343054626999999</v>
      </c>
      <c r="BE78" s="680">
        <f t="shared" si="1"/>
        <v>6.2872149000000004</v>
      </c>
      <c r="BF78" s="680">
        <f t="shared" si="1"/>
        <v>8.7831133000000001</v>
      </c>
      <c r="BG78" s="561">
        <f t="shared" si="1"/>
        <v>9.2958124999999985</v>
      </c>
      <c r="BH78" s="561">
        <f t="shared" si="1"/>
        <v>13.2279169</v>
      </c>
      <c r="BI78" s="561">
        <f t="shared" si="1"/>
        <v>17.0071631</v>
      </c>
      <c r="BJ78" s="561">
        <f t="shared" si="1"/>
        <v>19.168398400000001</v>
      </c>
      <c r="BK78" s="561">
        <f t="shared" si="1"/>
        <v>18.932107199999997</v>
      </c>
      <c r="BL78" s="561">
        <f t="shared" si="1"/>
        <v>17.958543900000002</v>
      </c>
      <c r="BM78" s="561">
        <f t="shared" si="1"/>
        <v>17.635185700000001</v>
      </c>
      <c r="BN78" s="561">
        <f t="shared" si="1"/>
        <v>23.485448300000002</v>
      </c>
      <c r="BO78" s="561">
        <f t="shared" ref="BO78:BV78" si="2">BO11-SUM(BO12:BO16)</f>
        <v>15.986614900000001</v>
      </c>
      <c r="BP78" s="561">
        <f t="shared" si="2"/>
        <v>10.8649916</v>
      </c>
      <c r="BQ78" s="561">
        <f t="shared" si="2"/>
        <v>6.5572020000000002</v>
      </c>
      <c r="BR78" s="561">
        <f t="shared" si="2"/>
        <v>10.6896377</v>
      </c>
      <c r="BS78" s="561">
        <f t="shared" si="2"/>
        <v>7.9918601999999996</v>
      </c>
      <c r="BT78" s="561">
        <f t="shared" si="2"/>
        <v>16.392983000000001</v>
      </c>
      <c r="BU78" s="561">
        <f t="shared" si="2"/>
        <v>17.941882199999998</v>
      </c>
      <c r="BV78" s="561">
        <f t="shared" si="2"/>
        <v>23.071234099999998</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26" sqref="BI26"/>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85" t="s">
        <v>817</v>
      </c>
      <c r="B1" s="536" t="s">
        <v>1398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6"/>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1421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1318</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12.592826909999999</v>
      </c>
      <c r="AN6" s="767">
        <v>9.968461671</v>
      </c>
      <c r="AO6" s="767">
        <v>11.464630542</v>
      </c>
      <c r="AP6" s="767">
        <v>12.067428289</v>
      </c>
      <c r="AQ6" s="767">
        <v>15.307453146</v>
      </c>
      <c r="AR6" s="767">
        <v>14.290643819</v>
      </c>
      <c r="AS6" s="767">
        <v>18.253853700000001</v>
      </c>
      <c r="AT6" s="767">
        <v>16.875298882999999</v>
      </c>
      <c r="AU6" s="767">
        <v>14.283783477</v>
      </c>
      <c r="AV6" s="767">
        <v>12.778144316000001</v>
      </c>
      <c r="AW6" s="767">
        <v>9.1057154530000002</v>
      </c>
      <c r="AX6" s="767">
        <v>8.7957384380000008</v>
      </c>
      <c r="AY6" s="767">
        <v>11.963983521999999</v>
      </c>
      <c r="AZ6" s="767">
        <v>11.392915653999999</v>
      </c>
      <c r="BA6" s="767">
        <v>11.780727757999999</v>
      </c>
      <c r="BB6" s="767">
        <v>12.687248055</v>
      </c>
      <c r="BC6" s="767">
        <v>12.884643419</v>
      </c>
      <c r="BD6" s="767">
        <v>15.187759234</v>
      </c>
      <c r="BE6" s="767">
        <v>18.853529999999999</v>
      </c>
      <c r="BF6" s="767">
        <v>18.390940000000001</v>
      </c>
      <c r="BG6" s="768">
        <v>14.410259999999999</v>
      </c>
      <c r="BH6" s="768">
        <v>14.92299</v>
      </c>
      <c r="BI6" s="768">
        <v>12.668519999999999</v>
      </c>
      <c r="BJ6" s="768">
        <v>13.01839</v>
      </c>
      <c r="BK6" s="768">
        <v>12.055809999999999</v>
      </c>
      <c r="BL6" s="768">
        <v>11.304790000000001</v>
      </c>
      <c r="BM6" s="768">
        <v>13.118830000000001</v>
      </c>
      <c r="BN6" s="768">
        <v>13.97719</v>
      </c>
      <c r="BO6" s="768">
        <v>14.570460000000001</v>
      </c>
      <c r="BP6" s="768">
        <v>15.88714</v>
      </c>
      <c r="BQ6" s="768">
        <v>18.93618</v>
      </c>
      <c r="BR6" s="768">
        <v>18.82329</v>
      </c>
      <c r="BS6" s="768">
        <v>15.16295</v>
      </c>
      <c r="BT6" s="768">
        <v>16.268719999999998</v>
      </c>
      <c r="BU6" s="768">
        <v>12.415279999999999</v>
      </c>
      <c r="BV6" s="768">
        <v>11.525219999999999</v>
      </c>
    </row>
    <row r="7" spans="1:74" ht="11.1" customHeight="1" x14ac:dyDescent="0.2">
      <c r="A7" s="545" t="s">
        <v>1319</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32.731194629999997</v>
      </c>
      <c r="AN7" s="767">
        <v>25.660735967000001</v>
      </c>
      <c r="AO7" s="767">
        <v>24.147320863000001</v>
      </c>
      <c r="AP7" s="767">
        <v>22.570366368999998</v>
      </c>
      <c r="AQ7" s="767">
        <v>25.294649333999999</v>
      </c>
      <c r="AR7" s="767">
        <v>29.885489824</v>
      </c>
      <c r="AS7" s="767">
        <v>33.051893329000002</v>
      </c>
      <c r="AT7" s="767">
        <v>32.666862092000002</v>
      </c>
      <c r="AU7" s="767">
        <v>27.905810993999999</v>
      </c>
      <c r="AV7" s="767">
        <v>25.856276687000001</v>
      </c>
      <c r="AW7" s="767">
        <v>28.730507897999999</v>
      </c>
      <c r="AX7" s="767">
        <v>26.148873359</v>
      </c>
      <c r="AY7" s="767">
        <v>29.461745278999999</v>
      </c>
      <c r="AZ7" s="767">
        <v>24.780373797999999</v>
      </c>
      <c r="BA7" s="767">
        <v>23.277582451000001</v>
      </c>
      <c r="BB7" s="767">
        <v>17.488437050000002</v>
      </c>
      <c r="BC7" s="767">
        <v>21.070901963000001</v>
      </c>
      <c r="BD7" s="767">
        <v>22.529252927000002</v>
      </c>
      <c r="BE7" s="767">
        <v>32.694510000000001</v>
      </c>
      <c r="BF7" s="767">
        <v>29.529</v>
      </c>
      <c r="BG7" s="768">
        <v>19.657340000000001</v>
      </c>
      <c r="BH7" s="768">
        <v>19.999079999999999</v>
      </c>
      <c r="BI7" s="768">
        <v>17.200189999999999</v>
      </c>
      <c r="BJ7" s="768">
        <v>16.71611</v>
      </c>
      <c r="BK7" s="768">
        <v>23.463950000000001</v>
      </c>
      <c r="BL7" s="768">
        <v>22.92267</v>
      </c>
      <c r="BM7" s="768">
        <v>20.047129999999999</v>
      </c>
      <c r="BN7" s="768">
        <v>14.53213</v>
      </c>
      <c r="BO7" s="768">
        <v>17.727900000000002</v>
      </c>
      <c r="BP7" s="768">
        <v>22.472529999999999</v>
      </c>
      <c r="BQ7" s="768">
        <v>28.389469999999999</v>
      </c>
      <c r="BR7" s="768">
        <v>27.25572</v>
      </c>
      <c r="BS7" s="768">
        <v>19.53762</v>
      </c>
      <c r="BT7" s="768">
        <v>18.126580000000001</v>
      </c>
      <c r="BU7" s="768">
        <v>15.83609</v>
      </c>
      <c r="BV7" s="768">
        <v>17.30574</v>
      </c>
    </row>
    <row r="8" spans="1:74" ht="11.1" customHeight="1" x14ac:dyDescent="0.2">
      <c r="A8" s="545" t="s">
        <v>1320</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8.4390900000000002</v>
      </c>
      <c r="BF8" s="767">
        <v>9.0553100000000004</v>
      </c>
      <c r="BG8" s="768">
        <v>8.5781600000000005</v>
      </c>
      <c r="BH8" s="768">
        <v>8.3984100000000002</v>
      </c>
      <c r="BI8" s="768">
        <v>8.1883700000000008</v>
      </c>
      <c r="BJ8" s="768">
        <v>9.1666600000000003</v>
      </c>
      <c r="BK8" s="768">
        <v>9.2530099999999997</v>
      </c>
      <c r="BL8" s="768">
        <v>8.5043799999999994</v>
      </c>
      <c r="BM8" s="768">
        <v>9.1168200000000006</v>
      </c>
      <c r="BN8" s="768">
        <v>6.5479399999999996</v>
      </c>
      <c r="BO8" s="768">
        <v>7.3498599999999996</v>
      </c>
      <c r="BP8" s="768">
        <v>8.2594200000000004</v>
      </c>
      <c r="BQ8" s="768">
        <v>9.2252500000000008</v>
      </c>
      <c r="BR8" s="768">
        <v>9.4524000000000008</v>
      </c>
      <c r="BS8" s="768">
        <v>8.1241199999999996</v>
      </c>
      <c r="BT8" s="768">
        <v>6.8739400000000002</v>
      </c>
      <c r="BU8" s="768">
        <v>8.8447200000000006</v>
      </c>
      <c r="BV8" s="768">
        <v>9.1621100000000002</v>
      </c>
    </row>
    <row r="9" spans="1:74" ht="11.1" customHeight="1" x14ac:dyDescent="0.2">
      <c r="A9" s="545" t="s">
        <v>1321</v>
      </c>
      <c r="B9" s="548" t="s">
        <v>1278</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0.93352800300000005</v>
      </c>
      <c r="AN9" s="767">
        <v>0.90533106500000005</v>
      </c>
      <c r="AO9" s="767">
        <v>0.87990299199999999</v>
      </c>
      <c r="AP9" s="767">
        <v>0.89484959200000003</v>
      </c>
      <c r="AQ9" s="767">
        <v>0.98913598300000005</v>
      </c>
      <c r="AR9" s="767">
        <v>0.94269658199999995</v>
      </c>
      <c r="AS9" s="767">
        <v>0.798811465</v>
      </c>
      <c r="AT9" s="767">
        <v>0.73731201300000004</v>
      </c>
      <c r="AU9" s="767">
        <v>0.59523734699999997</v>
      </c>
      <c r="AV9" s="767">
        <v>0.65029999500000002</v>
      </c>
      <c r="AW9" s="767">
        <v>0.80212225599999998</v>
      </c>
      <c r="AX9" s="767">
        <v>0.877605203</v>
      </c>
      <c r="AY9" s="767">
        <v>0.91296048600000002</v>
      </c>
      <c r="AZ9" s="767">
        <v>0.76663274299999995</v>
      </c>
      <c r="BA9" s="767">
        <v>0.79096628499999999</v>
      </c>
      <c r="BB9" s="767">
        <v>0.76273097300000003</v>
      </c>
      <c r="BC9" s="767">
        <v>0.96360648199999999</v>
      </c>
      <c r="BD9" s="767">
        <v>0.79689395799999996</v>
      </c>
      <c r="BE9" s="767">
        <v>0.8770521</v>
      </c>
      <c r="BF9" s="767">
        <v>0.74131590000000003</v>
      </c>
      <c r="BG9" s="768">
        <v>0.55060880000000001</v>
      </c>
      <c r="BH9" s="768">
        <v>0.59968149999999998</v>
      </c>
      <c r="BI9" s="768">
        <v>0.69567230000000002</v>
      </c>
      <c r="BJ9" s="768">
        <v>0.76186050000000005</v>
      </c>
      <c r="BK9" s="768">
        <v>0.83730979999999999</v>
      </c>
      <c r="BL9" s="768">
        <v>0.72378949999999997</v>
      </c>
      <c r="BM9" s="768">
        <v>0.70809239999999996</v>
      </c>
      <c r="BN9" s="768">
        <v>0.70621219999999996</v>
      </c>
      <c r="BO9" s="768">
        <v>0.85820240000000003</v>
      </c>
      <c r="BP9" s="768">
        <v>0.69038169999999999</v>
      </c>
      <c r="BQ9" s="768">
        <v>0.79599699999999995</v>
      </c>
      <c r="BR9" s="768">
        <v>0.70597790000000005</v>
      </c>
      <c r="BS9" s="768">
        <v>0.51994969999999996</v>
      </c>
      <c r="BT9" s="768">
        <v>0.57690889999999995</v>
      </c>
      <c r="BU9" s="768">
        <v>0.66966389999999998</v>
      </c>
      <c r="BV9" s="768">
        <v>0.75434120000000005</v>
      </c>
    </row>
    <row r="10" spans="1:74" ht="11.1" customHeight="1" x14ac:dyDescent="0.2">
      <c r="A10" s="545" t="s">
        <v>1322</v>
      </c>
      <c r="B10" s="548" t="s">
        <v>1381</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6.5811028040000004</v>
      </c>
      <c r="AN10" s="767">
        <v>5.5330330910000001</v>
      </c>
      <c r="AO10" s="767">
        <v>5.9523926930000002</v>
      </c>
      <c r="AP10" s="767">
        <v>5.6028286840000003</v>
      </c>
      <c r="AQ10" s="767">
        <v>4.5962486260000004</v>
      </c>
      <c r="AR10" s="767">
        <v>4.773061695</v>
      </c>
      <c r="AS10" s="767">
        <v>3.6185756709999999</v>
      </c>
      <c r="AT10" s="767">
        <v>3.8321205780000001</v>
      </c>
      <c r="AU10" s="767">
        <v>4.4339295759999997</v>
      </c>
      <c r="AV10" s="767">
        <v>5.1663099949999998</v>
      </c>
      <c r="AW10" s="767">
        <v>5.1941669399999997</v>
      </c>
      <c r="AX10" s="767">
        <v>5.6779599999999997</v>
      </c>
      <c r="AY10" s="767">
        <v>5.9125363760000003</v>
      </c>
      <c r="AZ10" s="767">
        <v>4.979703271</v>
      </c>
      <c r="BA10" s="767">
        <v>6.3690408209999996</v>
      </c>
      <c r="BB10" s="767">
        <v>6.8487667180000003</v>
      </c>
      <c r="BC10" s="767">
        <v>5.6225619790000003</v>
      </c>
      <c r="BD10" s="767">
        <v>5.0211323380000001</v>
      </c>
      <c r="BE10" s="767">
        <v>4.2520340000000001</v>
      </c>
      <c r="BF10" s="767">
        <v>4.0593050000000002</v>
      </c>
      <c r="BG10" s="768">
        <v>5.0501899999999997</v>
      </c>
      <c r="BH10" s="768">
        <v>5.7840369999999997</v>
      </c>
      <c r="BI10" s="768">
        <v>5.6187459999999998</v>
      </c>
      <c r="BJ10" s="768">
        <v>6.365653</v>
      </c>
      <c r="BK10" s="768">
        <v>6.9215749999999998</v>
      </c>
      <c r="BL10" s="768">
        <v>6.2840600000000002</v>
      </c>
      <c r="BM10" s="768">
        <v>7.2623119999999997</v>
      </c>
      <c r="BN10" s="768">
        <v>8.0106359999999999</v>
      </c>
      <c r="BO10" s="768">
        <v>6.8303950000000002</v>
      </c>
      <c r="BP10" s="768">
        <v>5.8462540000000001</v>
      </c>
      <c r="BQ10" s="768">
        <v>5.0928209999999998</v>
      </c>
      <c r="BR10" s="768">
        <v>5.5147409999999999</v>
      </c>
      <c r="BS10" s="768">
        <v>5.7613899999999996</v>
      </c>
      <c r="BT10" s="768">
        <v>7.3178169999999998</v>
      </c>
      <c r="BU10" s="768">
        <v>6.4669559999999997</v>
      </c>
      <c r="BV10" s="768">
        <v>7.5440699999999996</v>
      </c>
    </row>
    <row r="11" spans="1:74" ht="11.1" customHeight="1" x14ac:dyDescent="0.2">
      <c r="A11" s="545" t="s">
        <v>1323</v>
      </c>
      <c r="B11" s="546" t="s">
        <v>1382</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0.75420796999999995</v>
      </c>
      <c r="AN11" s="767">
        <v>0.62915964000000002</v>
      </c>
      <c r="AO11" s="767">
        <v>0.62496633000000001</v>
      </c>
      <c r="AP11" s="767">
        <v>0.58927025399999999</v>
      </c>
      <c r="AQ11" s="767">
        <v>0.44453645000000003</v>
      </c>
      <c r="AR11" s="767">
        <v>0.65769423599999999</v>
      </c>
      <c r="AS11" s="767">
        <v>0.62877639600000002</v>
      </c>
      <c r="AT11" s="767">
        <v>0.60922525999999999</v>
      </c>
      <c r="AU11" s="767">
        <v>0.61791630099999995</v>
      </c>
      <c r="AV11" s="767">
        <v>0.37882016200000002</v>
      </c>
      <c r="AW11" s="767">
        <v>0.60922870299999998</v>
      </c>
      <c r="AX11" s="767">
        <v>0.67343048000000005</v>
      </c>
      <c r="AY11" s="767">
        <v>0.71922049799999999</v>
      </c>
      <c r="AZ11" s="767">
        <v>0.63032292599999995</v>
      </c>
      <c r="BA11" s="767">
        <v>0.59726917400000001</v>
      </c>
      <c r="BB11" s="767">
        <v>0.319554012</v>
      </c>
      <c r="BC11" s="767">
        <v>0.63123907400000001</v>
      </c>
      <c r="BD11" s="767">
        <v>0.47488729099999999</v>
      </c>
      <c r="BE11" s="767">
        <v>0.66596089999999997</v>
      </c>
      <c r="BF11" s="767">
        <v>0.69205070000000002</v>
      </c>
      <c r="BG11" s="768">
        <v>0.73466699999999996</v>
      </c>
      <c r="BH11" s="768">
        <v>0.41775329999999999</v>
      </c>
      <c r="BI11" s="768">
        <v>0.71465820000000002</v>
      </c>
      <c r="BJ11" s="768">
        <v>0.77657520000000002</v>
      </c>
      <c r="BK11" s="768">
        <v>0.70011749999999995</v>
      </c>
      <c r="BL11" s="768">
        <v>1.1574469999999999</v>
      </c>
      <c r="BM11" s="768">
        <v>0.30755589999999999</v>
      </c>
      <c r="BN11" s="768">
        <v>0.40950249999999999</v>
      </c>
      <c r="BO11" s="768">
        <v>0.70341790000000004</v>
      </c>
      <c r="BP11" s="768">
        <v>0.50348250000000005</v>
      </c>
      <c r="BQ11" s="768">
        <v>0.71784340000000002</v>
      </c>
      <c r="BR11" s="768">
        <v>0.71773710000000002</v>
      </c>
      <c r="BS11" s="768">
        <v>0.76509499999999997</v>
      </c>
      <c r="BT11" s="768">
        <v>0.3773263</v>
      </c>
      <c r="BU11" s="768">
        <v>0.74644790000000005</v>
      </c>
      <c r="BV11" s="768">
        <v>0.64208509999999996</v>
      </c>
    </row>
    <row r="12" spans="1:74" ht="11.1" customHeight="1" x14ac:dyDescent="0.2">
      <c r="A12" s="545" t="s">
        <v>1324</v>
      </c>
      <c r="B12" s="546" t="s">
        <v>1282</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62.335252316999998</v>
      </c>
      <c r="AN12" s="767">
        <v>51.011652433999998</v>
      </c>
      <c r="AO12" s="767">
        <v>52.433535419999998</v>
      </c>
      <c r="AP12" s="767">
        <v>49.311654187999999</v>
      </c>
      <c r="AQ12" s="767">
        <v>53.900295538999998</v>
      </c>
      <c r="AR12" s="767">
        <v>58.592199156</v>
      </c>
      <c r="AS12" s="767">
        <v>64.861893561000002</v>
      </c>
      <c r="AT12" s="767">
        <v>63.986027825999997</v>
      </c>
      <c r="AU12" s="767">
        <v>55.759076694999997</v>
      </c>
      <c r="AV12" s="767">
        <v>51.913985154999999</v>
      </c>
      <c r="AW12" s="767">
        <v>52.481518250000001</v>
      </c>
      <c r="AX12" s="767">
        <v>50.321231480000002</v>
      </c>
      <c r="AY12" s="767">
        <v>57.694281160999999</v>
      </c>
      <c r="AZ12" s="767">
        <v>50.284958392</v>
      </c>
      <c r="BA12" s="767">
        <v>51.611169488999998</v>
      </c>
      <c r="BB12" s="767">
        <v>45.261757807999999</v>
      </c>
      <c r="BC12" s="767">
        <v>48.761535917000003</v>
      </c>
      <c r="BD12" s="767">
        <v>52.469741747999997</v>
      </c>
      <c r="BE12" s="767">
        <v>65.782169999999994</v>
      </c>
      <c r="BF12" s="767">
        <v>62.467919999999999</v>
      </c>
      <c r="BG12" s="768">
        <v>48.981229999999996</v>
      </c>
      <c r="BH12" s="768">
        <v>50.121949999999998</v>
      </c>
      <c r="BI12" s="768">
        <v>45.08616</v>
      </c>
      <c r="BJ12" s="768">
        <v>46.805250000000001</v>
      </c>
      <c r="BK12" s="768">
        <v>53.231769999999997</v>
      </c>
      <c r="BL12" s="768">
        <v>50.897129999999997</v>
      </c>
      <c r="BM12" s="768">
        <v>50.560740000000003</v>
      </c>
      <c r="BN12" s="768">
        <v>44.183610000000002</v>
      </c>
      <c r="BO12" s="768">
        <v>48.040230000000001</v>
      </c>
      <c r="BP12" s="768">
        <v>53.659210000000002</v>
      </c>
      <c r="BQ12" s="768">
        <v>63.157559999999997</v>
      </c>
      <c r="BR12" s="768">
        <v>62.469859999999997</v>
      </c>
      <c r="BS12" s="768">
        <v>49.871119999999998</v>
      </c>
      <c r="BT12" s="768">
        <v>49.541289999999996</v>
      </c>
      <c r="BU12" s="768">
        <v>44.97916</v>
      </c>
      <c r="BV12" s="768">
        <v>46.933570000000003</v>
      </c>
    </row>
    <row r="13" spans="1:74" ht="11.1" customHeight="1" x14ac:dyDescent="0.2">
      <c r="A13" s="545" t="s">
        <v>1325</v>
      </c>
      <c r="B13" s="546" t="s">
        <v>1383</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60.954330646000003</v>
      </c>
      <c r="AN13" s="767">
        <v>49.938949909999998</v>
      </c>
      <c r="AO13" s="767">
        <v>51.121794729999998</v>
      </c>
      <c r="AP13" s="767">
        <v>48.256710017000003</v>
      </c>
      <c r="AQ13" s="767">
        <v>55.233132662999999</v>
      </c>
      <c r="AR13" s="767">
        <v>60.009277388999998</v>
      </c>
      <c r="AS13" s="767">
        <v>64.754669157999999</v>
      </c>
      <c r="AT13" s="767">
        <v>63.925075677999999</v>
      </c>
      <c r="AU13" s="767">
        <v>56.140145801000003</v>
      </c>
      <c r="AV13" s="767">
        <v>52.555145625999998</v>
      </c>
      <c r="AW13" s="767">
        <v>52.493651114999999</v>
      </c>
      <c r="AX13" s="767">
        <v>53.879523223</v>
      </c>
      <c r="AY13" s="767">
        <v>58.241649860000003</v>
      </c>
      <c r="AZ13" s="767">
        <v>50.650669897999997</v>
      </c>
      <c r="BA13" s="767">
        <v>52.206448870000003</v>
      </c>
      <c r="BB13" s="767">
        <v>47.080841356999997</v>
      </c>
      <c r="BC13" s="767">
        <v>51.423122769999999</v>
      </c>
      <c r="BD13" s="767">
        <v>55.460331873000001</v>
      </c>
      <c r="BE13" s="767">
        <v>64.129550805999997</v>
      </c>
      <c r="BF13" s="767">
        <v>62.686887546999998</v>
      </c>
      <c r="BG13" s="768">
        <v>51.631489999999999</v>
      </c>
      <c r="BH13" s="768">
        <v>51.184629999999999</v>
      </c>
      <c r="BI13" s="768">
        <v>49.171959999999999</v>
      </c>
      <c r="BJ13" s="768">
        <v>54.759050000000002</v>
      </c>
      <c r="BK13" s="768">
        <v>56.534759999999999</v>
      </c>
      <c r="BL13" s="768">
        <v>51.979370000000003</v>
      </c>
      <c r="BM13" s="768">
        <v>51.535919999999997</v>
      </c>
      <c r="BN13" s="768">
        <v>46.477710000000002</v>
      </c>
      <c r="BO13" s="768">
        <v>51.642659999999999</v>
      </c>
      <c r="BP13" s="768">
        <v>55.078949999999999</v>
      </c>
      <c r="BQ13" s="768">
        <v>61.560600000000001</v>
      </c>
      <c r="BR13" s="768">
        <v>62.645740000000004</v>
      </c>
      <c r="BS13" s="768">
        <v>52.019820000000003</v>
      </c>
      <c r="BT13" s="768">
        <v>51.414549999999998</v>
      </c>
      <c r="BU13" s="768">
        <v>49.265329999999999</v>
      </c>
      <c r="BV13" s="768">
        <v>54.963909999999998</v>
      </c>
    </row>
    <row r="14" spans="1:74" ht="11.1" customHeight="1" x14ac:dyDescent="0.2">
      <c r="A14" s="565"/>
      <c r="B14" s="131" t="s">
        <v>1422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1326</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4.131906356</v>
      </c>
      <c r="AN15" s="767">
        <v>3.8810152690000002</v>
      </c>
      <c r="AO15" s="767">
        <v>3.8420768139999999</v>
      </c>
      <c r="AP15" s="767">
        <v>4.428694525</v>
      </c>
      <c r="AQ15" s="767">
        <v>6.7612703710000002</v>
      </c>
      <c r="AR15" s="767">
        <v>6.9279016960000002</v>
      </c>
      <c r="AS15" s="767">
        <v>8.671298255</v>
      </c>
      <c r="AT15" s="767">
        <v>7.4187210649999997</v>
      </c>
      <c r="AU15" s="767">
        <v>6.3983960270000004</v>
      </c>
      <c r="AV15" s="767">
        <v>5.0105957280000002</v>
      </c>
      <c r="AW15" s="767">
        <v>4.1292316649999998</v>
      </c>
      <c r="AX15" s="767">
        <v>3.433959701</v>
      </c>
      <c r="AY15" s="767">
        <v>4.6778995459999999</v>
      </c>
      <c r="AZ15" s="767">
        <v>4.41735597</v>
      </c>
      <c r="BA15" s="767">
        <v>4.2336871389999997</v>
      </c>
      <c r="BB15" s="767">
        <v>4.1357140479999996</v>
      </c>
      <c r="BC15" s="767">
        <v>4.8090881479999998</v>
      </c>
      <c r="BD15" s="767">
        <v>6.3668510270000001</v>
      </c>
      <c r="BE15" s="767">
        <v>8.4793760000000002</v>
      </c>
      <c r="BF15" s="767">
        <v>7.351756</v>
      </c>
      <c r="BG15" s="768">
        <v>6.2313280000000004</v>
      </c>
      <c r="BH15" s="768">
        <v>5.4624189999999997</v>
      </c>
      <c r="BI15" s="768">
        <v>5.2891940000000002</v>
      </c>
      <c r="BJ15" s="768">
        <v>5.2610939999999999</v>
      </c>
      <c r="BK15" s="768">
        <v>5.2078470000000001</v>
      </c>
      <c r="BL15" s="768">
        <v>4.7168710000000003</v>
      </c>
      <c r="BM15" s="768">
        <v>4.7985490000000004</v>
      </c>
      <c r="BN15" s="768">
        <v>3.9664299999999999</v>
      </c>
      <c r="BO15" s="768">
        <v>5.1551020000000003</v>
      </c>
      <c r="BP15" s="768">
        <v>6.4802530000000003</v>
      </c>
      <c r="BQ15" s="768">
        <v>8.4724419999999991</v>
      </c>
      <c r="BR15" s="768">
        <v>7.3758119999999998</v>
      </c>
      <c r="BS15" s="768">
        <v>6.2831549999999998</v>
      </c>
      <c r="BT15" s="768">
        <v>5.362158</v>
      </c>
      <c r="BU15" s="768">
        <v>4.7437440000000004</v>
      </c>
      <c r="BV15" s="768">
        <v>5.1005500000000001</v>
      </c>
    </row>
    <row r="16" spans="1:74" ht="11.1" customHeight="1" x14ac:dyDescent="0.2">
      <c r="A16" s="545" t="s">
        <v>1327</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11.173471135</v>
      </c>
      <c r="AN16" s="767">
        <v>8.9558160359999999</v>
      </c>
      <c r="AO16" s="767">
        <v>7.7542006199999998</v>
      </c>
      <c r="AP16" s="767">
        <v>6.9406256370000001</v>
      </c>
      <c r="AQ16" s="767">
        <v>7.9599304310000001</v>
      </c>
      <c r="AR16" s="767">
        <v>9.5668292400000006</v>
      </c>
      <c r="AS16" s="767">
        <v>12.735165938</v>
      </c>
      <c r="AT16" s="767">
        <v>11.9777586</v>
      </c>
      <c r="AU16" s="767">
        <v>9.4429068679999997</v>
      </c>
      <c r="AV16" s="767">
        <v>8.1888448569999994</v>
      </c>
      <c r="AW16" s="767">
        <v>8.6677703469999994</v>
      </c>
      <c r="AX16" s="767">
        <v>10.394213237000001</v>
      </c>
      <c r="AY16" s="767">
        <v>10.095971799999999</v>
      </c>
      <c r="AZ16" s="767">
        <v>9.0185801750000003</v>
      </c>
      <c r="BA16" s="767">
        <v>8.1596604149999994</v>
      </c>
      <c r="BB16" s="767">
        <v>5.2081551509999997</v>
      </c>
      <c r="BC16" s="767">
        <v>5.9852445730000001</v>
      </c>
      <c r="BD16" s="767">
        <v>7.8703615290000002</v>
      </c>
      <c r="BE16" s="767">
        <v>12.29964</v>
      </c>
      <c r="BF16" s="767">
        <v>11.267440000000001</v>
      </c>
      <c r="BG16" s="768">
        <v>7.7060750000000002</v>
      </c>
      <c r="BH16" s="768">
        <v>7.4602180000000002</v>
      </c>
      <c r="BI16" s="768">
        <v>6.4236490000000002</v>
      </c>
      <c r="BJ16" s="768">
        <v>8.4803650000000008</v>
      </c>
      <c r="BK16" s="768">
        <v>9.1195939999999993</v>
      </c>
      <c r="BL16" s="768">
        <v>8.5221119999999999</v>
      </c>
      <c r="BM16" s="768">
        <v>7.6179449999999997</v>
      </c>
      <c r="BN16" s="768">
        <v>4.3530369999999996</v>
      </c>
      <c r="BO16" s="768">
        <v>5.9658670000000003</v>
      </c>
      <c r="BP16" s="768">
        <v>7.5939319999999997</v>
      </c>
      <c r="BQ16" s="768">
        <v>11.58361</v>
      </c>
      <c r="BR16" s="768">
        <v>10.665990000000001</v>
      </c>
      <c r="BS16" s="768">
        <v>8.2288929999999993</v>
      </c>
      <c r="BT16" s="768">
        <v>6.3689419999999997</v>
      </c>
      <c r="BU16" s="768">
        <v>6.2230470000000002</v>
      </c>
      <c r="BV16" s="768">
        <v>8.0494050000000001</v>
      </c>
    </row>
    <row r="17" spans="1:74" ht="11.1" customHeight="1" x14ac:dyDescent="0.2">
      <c r="A17" s="545" t="s">
        <v>1328</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1.4652099999999999</v>
      </c>
      <c r="BF17" s="767">
        <v>1.46089</v>
      </c>
      <c r="BG17" s="768">
        <v>1.4119200000000001</v>
      </c>
      <c r="BH17" s="768">
        <v>0.59967000000000004</v>
      </c>
      <c r="BI17" s="768">
        <v>0.57245999999999997</v>
      </c>
      <c r="BJ17" s="768">
        <v>1.3370500000000001</v>
      </c>
      <c r="BK17" s="768">
        <v>1.50996</v>
      </c>
      <c r="BL17" s="768">
        <v>1.4035</v>
      </c>
      <c r="BM17" s="768">
        <v>1.22854</v>
      </c>
      <c r="BN17" s="768">
        <v>1.44926</v>
      </c>
      <c r="BO17" s="768">
        <v>1.3229299999999999</v>
      </c>
      <c r="BP17" s="768">
        <v>1.3838299999999999</v>
      </c>
      <c r="BQ17" s="768">
        <v>1.4648099999999999</v>
      </c>
      <c r="BR17" s="768">
        <v>1.4664600000000001</v>
      </c>
      <c r="BS17" s="768">
        <v>1.4209099999999999</v>
      </c>
      <c r="BT17" s="768">
        <v>0.90793999999999997</v>
      </c>
      <c r="BU17" s="768">
        <v>1.2015</v>
      </c>
      <c r="BV17" s="768">
        <v>1.51376</v>
      </c>
    </row>
    <row r="18" spans="1:74" ht="11.1" customHeight="1" x14ac:dyDescent="0.2">
      <c r="A18" s="545" t="s">
        <v>1329</v>
      </c>
      <c r="B18" s="548" t="s">
        <v>1278</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1.293927008</v>
      </c>
      <c r="AN18" s="767">
        <v>1.344060193</v>
      </c>
      <c r="AO18" s="767">
        <v>1.325787727</v>
      </c>
      <c r="AP18" s="767">
        <v>1.360896288</v>
      </c>
      <c r="AQ18" s="767">
        <v>1.523796149</v>
      </c>
      <c r="AR18" s="767">
        <v>1.3947091439999999</v>
      </c>
      <c r="AS18" s="767">
        <v>1.144425053</v>
      </c>
      <c r="AT18" s="767">
        <v>1.0381302480000001</v>
      </c>
      <c r="AU18" s="767">
        <v>0.94183658400000003</v>
      </c>
      <c r="AV18" s="767">
        <v>1.00830055</v>
      </c>
      <c r="AW18" s="767">
        <v>1.224530933</v>
      </c>
      <c r="AX18" s="767">
        <v>1.3391885450000001</v>
      </c>
      <c r="AY18" s="767">
        <v>1.3926603500000001</v>
      </c>
      <c r="AZ18" s="767">
        <v>1.167298661</v>
      </c>
      <c r="BA18" s="767">
        <v>1.215411609</v>
      </c>
      <c r="BB18" s="767">
        <v>1.1976971489999999</v>
      </c>
      <c r="BC18" s="767">
        <v>1.427518152</v>
      </c>
      <c r="BD18" s="767">
        <v>1.204217995</v>
      </c>
      <c r="BE18" s="767">
        <v>1.2774369999999999</v>
      </c>
      <c r="BF18" s="767">
        <v>1.0483769999999999</v>
      </c>
      <c r="BG18" s="768">
        <v>0.85961240000000005</v>
      </c>
      <c r="BH18" s="768">
        <v>0.9282125</v>
      </c>
      <c r="BI18" s="768">
        <v>1.0543830000000001</v>
      </c>
      <c r="BJ18" s="768">
        <v>1.112055</v>
      </c>
      <c r="BK18" s="768">
        <v>1.2661480000000001</v>
      </c>
      <c r="BL18" s="768">
        <v>1.0748200000000001</v>
      </c>
      <c r="BM18" s="768">
        <v>1.0511090000000001</v>
      </c>
      <c r="BN18" s="768">
        <v>1.081221</v>
      </c>
      <c r="BO18" s="768">
        <v>1.242229</v>
      </c>
      <c r="BP18" s="768">
        <v>1.0162679999999999</v>
      </c>
      <c r="BQ18" s="768">
        <v>1.137535</v>
      </c>
      <c r="BR18" s="768">
        <v>0.98062609999999995</v>
      </c>
      <c r="BS18" s="768">
        <v>0.79952880000000004</v>
      </c>
      <c r="BT18" s="768">
        <v>0.8747587</v>
      </c>
      <c r="BU18" s="768">
        <v>1.0007090000000001</v>
      </c>
      <c r="BV18" s="768">
        <v>1.111693</v>
      </c>
    </row>
    <row r="19" spans="1:74" ht="11.1" customHeight="1" x14ac:dyDescent="0.2">
      <c r="A19" s="545" t="s">
        <v>1330</v>
      </c>
      <c r="B19" s="548" t="s">
        <v>1381</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6.4900756140000002</v>
      </c>
      <c r="AN19" s="767">
        <v>5.5666801560000003</v>
      </c>
      <c r="AO19" s="767">
        <v>6.6669482950000001</v>
      </c>
      <c r="AP19" s="767">
        <v>6.5578353729999996</v>
      </c>
      <c r="AQ19" s="767">
        <v>5.6104248490000002</v>
      </c>
      <c r="AR19" s="767">
        <v>6.3191942040000004</v>
      </c>
      <c r="AS19" s="767">
        <v>3.4716421940000002</v>
      </c>
      <c r="AT19" s="767">
        <v>4.8074416229999999</v>
      </c>
      <c r="AU19" s="767">
        <v>4.8112406759999997</v>
      </c>
      <c r="AV19" s="767">
        <v>5.0087145370000004</v>
      </c>
      <c r="AW19" s="767">
        <v>5.315332272</v>
      </c>
      <c r="AX19" s="767">
        <v>6.2264356709999999</v>
      </c>
      <c r="AY19" s="767">
        <v>6.1410703699999996</v>
      </c>
      <c r="AZ19" s="767">
        <v>5.5261206620000003</v>
      </c>
      <c r="BA19" s="767">
        <v>6.4624456309999996</v>
      </c>
      <c r="BB19" s="767">
        <v>6.9923026190000002</v>
      </c>
      <c r="BC19" s="767">
        <v>6.1637331079999997</v>
      </c>
      <c r="BD19" s="767">
        <v>5.248139546</v>
      </c>
      <c r="BE19" s="767">
        <v>4.38964</v>
      </c>
      <c r="BF19" s="767">
        <v>5.328023</v>
      </c>
      <c r="BG19" s="768">
        <v>5.7165790000000003</v>
      </c>
      <c r="BH19" s="768">
        <v>5.7813990000000004</v>
      </c>
      <c r="BI19" s="768">
        <v>6.3574719999999996</v>
      </c>
      <c r="BJ19" s="768">
        <v>7.2128569999999996</v>
      </c>
      <c r="BK19" s="768">
        <v>6.8441029999999996</v>
      </c>
      <c r="BL19" s="768">
        <v>6.7094290000000001</v>
      </c>
      <c r="BM19" s="768">
        <v>7.1992419999999999</v>
      </c>
      <c r="BN19" s="768">
        <v>8.4130129999999994</v>
      </c>
      <c r="BO19" s="768">
        <v>6.7621229999999999</v>
      </c>
      <c r="BP19" s="768">
        <v>5.7671720000000004</v>
      </c>
      <c r="BQ19" s="768">
        <v>4.6338080000000001</v>
      </c>
      <c r="BR19" s="768">
        <v>6.4326509999999999</v>
      </c>
      <c r="BS19" s="768">
        <v>5.3941489999999996</v>
      </c>
      <c r="BT19" s="768">
        <v>6.7807440000000003</v>
      </c>
      <c r="BU19" s="768">
        <v>6.8797600000000001</v>
      </c>
      <c r="BV19" s="768">
        <v>7.6926750000000004</v>
      </c>
    </row>
    <row r="20" spans="1:74" ht="11.1" customHeight="1" x14ac:dyDescent="0.2">
      <c r="A20" s="545" t="s">
        <v>1331</v>
      </c>
      <c r="B20" s="546" t="s">
        <v>1382</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8.0756110000000006E-2</v>
      </c>
      <c r="AN20" s="767">
        <v>6.4240650999999996E-2</v>
      </c>
      <c r="AO20" s="767">
        <v>7.7150368999999996E-2</v>
      </c>
      <c r="AP20" s="767">
        <v>5.8885645E-2</v>
      </c>
      <c r="AQ20" s="767">
        <v>6.5308139000000001E-2</v>
      </c>
      <c r="AR20" s="767">
        <v>7.0480863000000005E-2</v>
      </c>
      <c r="AS20" s="767">
        <v>4.7397225000000001E-2</v>
      </c>
      <c r="AT20" s="767">
        <v>4.8129581999999997E-2</v>
      </c>
      <c r="AU20" s="767">
        <v>4.7379664000000002E-2</v>
      </c>
      <c r="AV20" s="767">
        <v>7.8620518E-2</v>
      </c>
      <c r="AW20" s="767">
        <v>5.6361684000000002E-2</v>
      </c>
      <c r="AX20" s="767">
        <v>6.3400636999999996E-2</v>
      </c>
      <c r="AY20" s="767">
        <v>9.9837633999999995E-2</v>
      </c>
      <c r="AZ20" s="767">
        <v>7.5670809000000006E-2</v>
      </c>
      <c r="BA20" s="767">
        <v>7.4272198999999997E-2</v>
      </c>
      <c r="BB20" s="767">
        <v>0.11554795499999999</v>
      </c>
      <c r="BC20" s="767">
        <v>9.4091293000000006E-2</v>
      </c>
      <c r="BD20" s="767">
        <v>0.11832108099999999</v>
      </c>
      <c r="BE20" s="767">
        <v>4.9506099999999997E-2</v>
      </c>
      <c r="BF20" s="767">
        <v>5.0130099999999997E-2</v>
      </c>
      <c r="BG20" s="768">
        <v>4.5475000000000002E-2</v>
      </c>
      <c r="BH20" s="768">
        <v>7.1995400000000001E-2</v>
      </c>
      <c r="BI20" s="768">
        <v>5.5935800000000001E-2</v>
      </c>
      <c r="BJ20" s="768">
        <v>7.0308200000000001E-2</v>
      </c>
      <c r="BK20" s="768">
        <v>0.10299759999999999</v>
      </c>
      <c r="BL20" s="768">
        <v>7.8940399999999994E-2</v>
      </c>
      <c r="BM20" s="768">
        <v>7.3383000000000004E-2</v>
      </c>
      <c r="BN20" s="768">
        <v>8.0151799999999995E-2</v>
      </c>
      <c r="BO20" s="768">
        <v>6.49425E-2</v>
      </c>
      <c r="BP20" s="768">
        <v>0.1181464</v>
      </c>
      <c r="BQ20" s="768">
        <v>4.6702300000000002E-2</v>
      </c>
      <c r="BR20" s="768">
        <v>5.00928E-2</v>
      </c>
      <c r="BS20" s="768">
        <v>4.4832799999999999E-2</v>
      </c>
      <c r="BT20" s="768">
        <v>7.1642700000000004E-2</v>
      </c>
      <c r="BU20" s="768">
        <v>6.1142799999999997E-2</v>
      </c>
      <c r="BV20" s="768">
        <v>6.7988300000000002E-2</v>
      </c>
    </row>
    <row r="21" spans="1:74" ht="11.1" customHeight="1" x14ac:dyDescent="0.2">
      <c r="A21" s="545" t="s">
        <v>1332</v>
      </c>
      <c r="B21" s="546" t="s">
        <v>1282</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24.683324223</v>
      </c>
      <c r="AN21" s="767">
        <v>21.155025304999999</v>
      </c>
      <c r="AO21" s="767">
        <v>21.012152825000001</v>
      </c>
      <c r="AP21" s="767">
        <v>19.914361467999999</v>
      </c>
      <c r="AQ21" s="767">
        <v>22.815836939</v>
      </c>
      <c r="AR21" s="767">
        <v>25.603201147</v>
      </c>
      <c r="AS21" s="767">
        <v>27.530812664999999</v>
      </c>
      <c r="AT21" s="767">
        <v>26.752873118</v>
      </c>
      <c r="AU21" s="767">
        <v>22.997373819</v>
      </c>
      <c r="AV21" s="767">
        <v>20.204009190000001</v>
      </c>
      <c r="AW21" s="767">
        <v>20.508452900999998</v>
      </c>
      <c r="AX21" s="767">
        <v>22.965270790999998</v>
      </c>
      <c r="AY21" s="767">
        <v>23.9189677</v>
      </c>
      <c r="AZ21" s="767">
        <v>21.564885276999998</v>
      </c>
      <c r="BA21" s="767">
        <v>21.651148993</v>
      </c>
      <c r="BB21" s="767">
        <v>19.102802921999999</v>
      </c>
      <c r="BC21" s="767">
        <v>19.974746274000001</v>
      </c>
      <c r="BD21" s="767">
        <v>22.240515177999999</v>
      </c>
      <c r="BE21" s="767">
        <v>27.960809999999999</v>
      </c>
      <c r="BF21" s="767">
        <v>26.506620000000002</v>
      </c>
      <c r="BG21" s="768">
        <v>21.97099</v>
      </c>
      <c r="BH21" s="768">
        <v>20.303909999999998</v>
      </c>
      <c r="BI21" s="768">
        <v>19.75309</v>
      </c>
      <c r="BJ21" s="768">
        <v>23.47373</v>
      </c>
      <c r="BK21" s="768">
        <v>24.050650000000001</v>
      </c>
      <c r="BL21" s="768">
        <v>22.505669999999999</v>
      </c>
      <c r="BM21" s="768">
        <v>21.968769999999999</v>
      </c>
      <c r="BN21" s="768">
        <v>19.343109999999999</v>
      </c>
      <c r="BO21" s="768">
        <v>20.513190000000002</v>
      </c>
      <c r="BP21" s="768">
        <v>22.3596</v>
      </c>
      <c r="BQ21" s="768">
        <v>27.338899999999999</v>
      </c>
      <c r="BR21" s="768">
        <v>26.971630000000001</v>
      </c>
      <c r="BS21" s="768">
        <v>22.171469999999999</v>
      </c>
      <c r="BT21" s="768">
        <v>20.36619</v>
      </c>
      <c r="BU21" s="768">
        <v>20.1099</v>
      </c>
      <c r="BV21" s="768">
        <v>23.536069999999999</v>
      </c>
    </row>
    <row r="22" spans="1:74" ht="11.1" customHeight="1" x14ac:dyDescent="0.2">
      <c r="A22" s="545" t="s">
        <v>1333</v>
      </c>
      <c r="B22" s="546" t="s">
        <v>1383</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22.267323291</v>
      </c>
      <c r="AN22" s="767">
        <v>19.017613047000001</v>
      </c>
      <c r="AO22" s="767">
        <v>18.809665126999999</v>
      </c>
      <c r="AP22" s="767">
        <v>18.227316023</v>
      </c>
      <c r="AQ22" s="767">
        <v>21.046462887000001</v>
      </c>
      <c r="AR22" s="767">
        <v>24.577134987000001</v>
      </c>
      <c r="AS22" s="767">
        <v>26.355348094</v>
      </c>
      <c r="AT22" s="767">
        <v>26.266819915999999</v>
      </c>
      <c r="AU22" s="767">
        <v>21.377838514</v>
      </c>
      <c r="AV22" s="767">
        <v>19.092853244000001</v>
      </c>
      <c r="AW22" s="767">
        <v>19.228856621999999</v>
      </c>
      <c r="AX22" s="767">
        <v>20.554200336000001</v>
      </c>
      <c r="AY22" s="767">
        <v>21.523387149000001</v>
      </c>
      <c r="AZ22" s="767">
        <v>19.489835901999999</v>
      </c>
      <c r="BA22" s="767">
        <v>19.429543152000001</v>
      </c>
      <c r="BB22" s="767">
        <v>17.570095900999998</v>
      </c>
      <c r="BC22" s="767">
        <v>19.256107004</v>
      </c>
      <c r="BD22" s="767">
        <v>22.293224802000001</v>
      </c>
      <c r="BE22" s="767">
        <v>26.553190778000001</v>
      </c>
      <c r="BF22" s="767">
        <v>25.853457602999999</v>
      </c>
      <c r="BG22" s="768">
        <v>20.264980000000001</v>
      </c>
      <c r="BH22" s="768">
        <v>18.965979999999998</v>
      </c>
      <c r="BI22" s="768">
        <v>18.53877</v>
      </c>
      <c r="BJ22" s="768">
        <v>20.914429999999999</v>
      </c>
      <c r="BK22" s="768">
        <v>21.549710000000001</v>
      </c>
      <c r="BL22" s="768">
        <v>19.871790000000001</v>
      </c>
      <c r="BM22" s="768">
        <v>19.398</v>
      </c>
      <c r="BN22" s="768">
        <v>17.545259999999999</v>
      </c>
      <c r="BO22" s="768">
        <v>19.658460000000002</v>
      </c>
      <c r="BP22" s="768">
        <v>22.213570000000001</v>
      </c>
      <c r="BQ22" s="768">
        <v>25.874639999999999</v>
      </c>
      <c r="BR22" s="768">
        <v>26.118400000000001</v>
      </c>
      <c r="BS22" s="768">
        <v>20.51726</v>
      </c>
      <c r="BT22" s="768">
        <v>19.069990000000001</v>
      </c>
      <c r="BU22" s="768">
        <v>18.588049999999999</v>
      </c>
      <c r="BV22" s="768">
        <v>21.011980000000001</v>
      </c>
    </row>
    <row r="23" spans="1:74" ht="11.1" customHeight="1" x14ac:dyDescent="0.2">
      <c r="A23" s="565"/>
      <c r="B23" s="131" t="s">
        <v>1397</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1334</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12.112047091999999</v>
      </c>
      <c r="AN24" s="767">
        <v>10.722909831000001</v>
      </c>
      <c r="AO24" s="767">
        <v>10.809863347</v>
      </c>
      <c r="AP24" s="767">
        <v>10.362297823</v>
      </c>
      <c r="AQ24" s="767">
        <v>14.646915495</v>
      </c>
      <c r="AR24" s="767">
        <v>16.229131279000001</v>
      </c>
      <c r="AS24" s="767">
        <v>21.340587954</v>
      </c>
      <c r="AT24" s="767">
        <v>19.491755136999998</v>
      </c>
      <c r="AU24" s="767">
        <v>16.103443136999999</v>
      </c>
      <c r="AV24" s="767">
        <v>12.663630988</v>
      </c>
      <c r="AW24" s="767">
        <v>10.089496307999999</v>
      </c>
      <c r="AX24" s="767">
        <v>11.565890877999999</v>
      </c>
      <c r="AY24" s="767">
        <v>12.936585286</v>
      </c>
      <c r="AZ24" s="767">
        <v>10.095560105000001</v>
      </c>
      <c r="BA24" s="767">
        <v>11.000924748999999</v>
      </c>
      <c r="BB24" s="767">
        <v>10.563378025</v>
      </c>
      <c r="BC24" s="767">
        <v>14.685352599</v>
      </c>
      <c r="BD24" s="767">
        <v>17.32263266</v>
      </c>
      <c r="BE24" s="767">
        <v>21.31719</v>
      </c>
      <c r="BF24" s="767">
        <v>22.742139999999999</v>
      </c>
      <c r="BG24" s="768">
        <v>17.721730000000001</v>
      </c>
      <c r="BH24" s="768">
        <v>13.63378</v>
      </c>
      <c r="BI24" s="768">
        <v>11.820270000000001</v>
      </c>
      <c r="BJ24" s="768">
        <v>11.838290000000001</v>
      </c>
      <c r="BK24" s="768">
        <v>10.34881</v>
      </c>
      <c r="BL24" s="768">
        <v>8.5251750000000008</v>
      </c>
      <c r="BM24" s="768">
        <v>10.274710000000001</v>
      </c>
      <c r="BN24" s="768">
        <v>9.5729620000000004</v>
      </c>
      <c r="BO24" s="768">
        <v>13.903510000000001</v>
      </c>
      <c r="BP24" s="768">
        <v>16.392379999999999</v>
      </c>
      <c r="BQ24" s="768">
        <v>18.683800000000002</v>
      </c>
      <c r="BR24" s="768">
        <v>18.52027</v>
      </c>
      <c r="BS24" s="768">
        <v>16.638480000000001</v>
      </c>
      <c r="BT24" s="768">
        <v>11.742039999999999</v>
      </c>
      <c r="BU24" s="768">
        <v>10.27412</v>
      </c>
      <c r="BV24" s="768">
        <v>9.2222720000000002</v>
      </c>
    </row>
    <row r="25" spans="1:74" ht="11.1" customHeight="1" x14ac:dyDescent="0.2">
      <c r="A25" s="545" t="s">
        <v>1335</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8.3076733590000007</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5.9263185150000002</v>
      </c>
      <c r="BA25" s="767">
        <v>5.7401108130000003</v>
      </c>
      <c r="BB25" s="767">
        <v>5.0549527970000003</v>
      </c>
      <c r="BC25" s="767">
        <v>6.4164681850000003</v>
      </c>
      <c r="BD25" s="767">
        <v>6.8777991180000004</v>
      </c>
      <c r="BE25" s="767">
        <v>8.0778990000000004</v>
      </c>
      <c r="BF25" s="767">
        <v>6.7006709999999998</v>
      </c>
      <c r="BG25" s="768">
        <v>6.9901770000000001</v>
      </c>
      <c r="BH25" s="768">
        <v>6.6073829999999996</v>
      </c>
      <c r="BI25" s="768">
        <v>3.7599909999999999</v>
      </c>
      <c r="BJ25" s="768">
        <v>5.8605840000000002</v>
      </c>
      <c r="BK25" s="768">
        <v>6.6308579999999999</v>
      </c>
      <c r="BL25" s="768">
        <v>6.4946450000000002</v>
      </c>
      <c r="BM25" s="768">
        <v>4.7024309999999998</v>
      </c>
      <c r="BN25" s="768">
        <v>4.2397049999999998</v>
      </c>
      <c r="BO25" s="768">
        <v>5.878482</v>
      </c>
      <c r="BP25" s="768">
        <v>6.9366190000000003</v>
      </c>
      <c r="BQ25" s="768">
        <v>8.5023590000000002</v>
      </c>
      <c r="BR25" s="768">
        <v>8.1978419999999996</v>
      </c>
      <c r="BS25" s="768">
        <v>6.9175240000000002</v>
      </c>
      <c r="BT25" s="768">
        <v>6.3191879999999996</v>
      </c>
      <c r="BU25" s="768">
        <v>5.0954410000000001</v>
      </c>
      <c r="BV25" s="768">
        <v>6.7328900000000003</v>
      </c>
    </row>
    <row r="26" spans="1:74" ht="11.1" customHeight="1" x14ac:dyDescent="0.2">
      <c r="A26" s="545" t="s">
        <v>1336</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3.7464900000000001</v>
      </c>
      <c r="BF26" s="767">
        <v>3.6621800000000002</v>
      </c>
      <c r="BG26" s="768">
        <v>3.4286400000000001</v>
      </c>
      <c r="BH26" s="768">
        <v>2.8993000000000002</v>
      </c>
      <c r="BI26" s="768">
        <v>3.6442899999999998</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1337</v>
      </c>
      <c r="B27" s="548" t="s">
        <v>1278</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6.6776182000000003E-2</v>
      </c>
      <c r="AN27" s="767">
        <v>7.9745721000000006E-2</v>
      </c>
      <c r="AO27" s="767">
        <v>7.9321345000000001E-2</v>
      </c>
      <c r="AP27" s="767">
        <v>9.4080144000000004E-2</v>
      </c>
      <c r="AQ27" s="767">
        <v>9.0088862000000006E-2</v>
      </c>
      <c r="AR27" s="767">
        <v>8.6728955999999996E-2</v>
      </c>
      <c r="AS27" s="767">
        <v>7.3053633000000007E-2</v>
      </c>
      <c r="AT27" s="767">
        <v>8.5015460000000001E-2</v>
      </c>
      <c r="AU27" s="767">
        <v>8.9724644000000006E-2</v>
      </c>
      <c r="AV27" s="767">
        <v>0.101175032</v>
      </c>
      <c r="AW27" s="767">
        <v>0.12742551299999999</v>
      </c>
      <c r="AX27" s="767">
        <v>0.165511146</v>
      </c>
      <c r="AY27" s="767">
        <v>0.170074629</v>
      </c>
      <c r="AZ27" s="767">
        <v>0.11928704800000001</v>
      </c>
      <c r="BA27" s="767">
        <v>0.124552311</v>
      </c>
      <c r="BB27" s="767">
        <v>0.111306063</v>
      </c>
      <c r="BC27" s="767">
        <v>9.8270611999999993E-2</v>
      </c>
      <c r="BD27" s="767">
        <v>8.0441082999999997E-2</v>
      </c>
      <c r="BE27" s="767">
        <v>7.6912099999999997E-2</v>
      </c>
      <c r="BF27" s="767">
        <v>8.4864800000000004E-2</v>
      </c>
      <c r="BG27" s="768">
        <v>8.1747E-2</v>
      </c>
      <c r="BH27" s="768">
        <v>9.2866000000000004E-2</v>
      </c>
      <c r="BI27" s="768">
        <v>0.10767060000000001</v>
      </c>
      <c r="BJ27" s="768">
        <v>0.1614728</v>
      </c>
      <c r="BK27" s="768">
        <v>0.1597297</v>
      </c>
      <c r="BL27" s="768">
        <v>0.1085105</v>
      </c>
      <c r="BM27" s="768">
        <v>0.1038664</v>
      </c>
      <c r="BN27" s="768">
        <v>9.8711900000000005E-2</v>
      </c>
      <c r="BO27" s="768">
        <v>8.1286700000000003E-2</v>
      </c>
      <c r="BP27" s="768">
        <v>6.7403599999999994E-2</v>
      </c>
      <c r="BQ27" s="768">
        <v>6.7471100000000006E-2</v>
      </c>
      <c r="BR27" s="768">
        <v>7.5652499999999998E-2</v>
      </c>
      <c r="BS27" s="768">
        <v>7.2914000000000007E-2</v>
      </c>
      <c r="BT27" s="768">
        <v>8.3796899999999994E-2</v>
      </c>
      <c r="BU27" s="768">
        <v>0.1000597</v>
      </c>
      <c r="BV27" s="768">
        <v>0.13822590000000001</v>
      </c>
    </row>
    <row r="28" spans="1:74" ht="11.1" customHeight="1" x14ac:dyDescent="0.2">
      <c r="A28" s="545" t="s">
        <v>1338</v>
      </c>
      <c r="B28" s="548" t="s">
        <v>1381</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6.4369802409999997</v>
      </c>
      <c r="AN28" s="767">
        <v>5.8754121870000002</v>
      </c>
      <c r="AO28" s="767">
        <v>7.0712890020000003</v>
      </c>
      <c r="AP28" s="767">
        <v>7.2267300690000003</v>
      </c>
      <c r="AQ28" s="767">
        <v>7.2497834299999999</v>
      </c>
      <c r="AR28" s="767">
        <v>7.4386252150000001</v>
      </c>
      <c r="AS28" s="767">
        <v>4.6697133549999998</v>
      </c>
      <c r="AT28" s="767">
        <v>5.9519695370000001</v>
      </c>
      <c r="AU28" s="767">
        <v>4.345220115</v>
      </c>
      <c r="AV28" s="767">
        <v>5.4069232820000002</v>
      </c>
      <c r="AW28" s="767">
        <v>5.7918979759999996</v>
      </c>
      <c r="AX28" s="767">
        <v>6.2786827199999999</v>
      </c>
      <c r="AY28" s="767">
        <v>6.5386867520000003</v>
      </c>
      <c r="AZ28" s="767">
        <v>6.3073068760000002</v>
      </c>
      <c r="BA28" s="767">
        <v>6.6197243730000004</v>
      </c>
      <c r="BB28" s="767">
        <v>7.842730961</v>
      </c>
      <c r="BC28" s="767">
        <v>7.6566891320000003</v>
      </c>
      <c r="BD28" s="767">
        <v>6.4174988129999999</v>
      </c>
      <c r="BE28" s="767">
        <v>5.5090050000000002</v>
      </c>
      <c r="BF28" s="767">
        <v>6.5879979999999998</v>
      </c>
      <c r="BG28" s="768">
        <v>5.2498300000000002</v>
      </c>
      <c r="BH28" s="768">
        <v>6.4181319999999999</v>
      </c>
      <c r="BI28" s="768">
        <v>6.8792609999999996</v>
      </c>
      <c r="BJ28" s="768">
        <v>7.0549860000000004</v>
      </c>
      <c r="BK28" s="768">
        <v>8.1860970000000002</v>
      </c>
      <c r="BL28" s="768">
        <v>8.3410580000000003</v>
      </c>
      <c r="BM28" s="768">
        <v>8.0508649999999999</v>
      </c>
      <c r="BN28" s="768">
        <v>10.669639999999999</v>
      </c>
      <c r="BO28" s="768">
        <v>9.297288</v>
      </c>
      <c r="BP28" s="768">
        <v>8.2311189999999996</v>
      </c>
      <c r="BQ28" s="768">
        <v>7.1531940000000001</v>
      </c>
      <c r="BR28" s="768">
        <v>8.7040039999999994</v>
      </c>
      <c r="BS28" s="768">
        <v>6.1649079999999996</v>
      </c>
      <c r="BT28" s="768">
        <v>8.3372069999999994</v>
      </c>
      <c r="BU28" s="768">
        <v>7.926507</v>
      </c>
      <c r="BV28" s="768">
        <v>9.1320110000000003</v>
      </c>
    </row>
    <row r="29" spans="1:74" ht="11.1" customHeight="1" x14ac:dyDescent="0.2">
      <c r="A29" s="545" t="s">
        <v>1339</v>
      </c>
      <c r="B29" s="546" t="s">
        <v>1382</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0.101176936</v>
      </c>
      <c r="AN29" s="767">
        <v>0.100302684</v>
      </c>
      <c r="AO29" s="767">
        <v>0.101295987</v>
      </c>
      <c r="AP29" s="767">
        <v>0.12784654600000001</v>
      </c>
      <c r="AQ29" s="767">
        <v>0.134730242</v>
      </c>
      <c r="AR29" s="767">
        <v>0.106024965</v>
      </c>
      <c r="AS29" s="767">
        <v>0.129788932</v>
      </c>
      <c r="AT29" s="767">
        <v>-3.2179963999999998E-2</v>
      </c>
      <c r="AU29" s="767">
        <v>-0.128572149</v>
      </c>
      <c r="AV29" s="767">
        <v>9.6888604000000003E-2</v>
      </c>
      <c r="AW29" s="767">
        <v>0.114117597</v>
      </c>
      <c r="AX29" s="767">
        <v>0.11469106699999999</v>
      </c>
      <c r="AY29" s="767">
        <v>0.14280521400000001</v>
      </c>
      <c r="AZ29" s="767">
        <v>0.13977994699999999</v>
      </c>
      <c r="BA29" s="767">
        <v>0.14640731100000001</v>
      </c>
      <c r="BB29" s="767">
        <v>0.154984915</v>
      </c>
      <c r="BC29" s="767">
        <v>0.117806499</v>
      </c>
      <c r="BD29" s="767">
        <v>0.11208928</v>
      </c>
      <c r="BE29" s="767">
        <v>0.1286892</v>
      </c>
      <c r="BF29" s="767">
        <v>-3.55438E-2</v>
      </c>
      <c r="BG29" s="768">
        <v>-0.13274250000000001</v>
      </c>
      <c r="BH29" s="768">
        <v>9.9193799999999999E-2</v>
      </c>
      <c r="BI29" s="768">
        <v>0.1112337</v>
      </c>
      <c r="BJ29" s="768">
        <v>0.11639430000000001</v>
      </c>
      <c r="BK29" s="768">
        <v>0.14189679999999999</v>
      </c>
      <c r="BL29" s="768">
        <v>0.1459696</v>
      </c>
      <c r="BM29" s="768">
        <v>0.14509649999999999</v>
      </c>
      <c r="BN29" s="768">
        <v>0.1587017</v>
      </c>
      <c r="BO29" s="768">
        <v>0.1176558</v>
      </c>
      <c r="BP29" s="768">
        <v>0.1141543</v>
      </c>
      <c r="BQ29" s="768">
        <v>0.1266111</v>
      </c>
      <c r="BR29" s="768">
        <v>-3.3500500000000002E-2</v>
      </c>
      <c r="BS29" s="768">
        <v>-0.13214480000000001</v>
      </c>
      <c r="BT29" s="768">
        <v>0.10032779999999999</v>
      </c>
      <c r="BU29" s="768">
        <v>0.1124603</v>
      </c>
      <c r="BV29" s="768">
        <v>0.11764230000000001</v>
      </c>
    </row>
    <row r="30" spans="1:74" ht="11.1" customHeight="1" x14ac:dyDescent="0.2">
      <c r="A30" s="545" t="s">
        <v>1340</v>
      </c>
      <c r="B30" s="546" t="s">
        <v>1282</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30.833167809999999</v>
      </c>
      <c r="AN30" s="767">
        <v>25.826396035999998</v>
      </c>
      <c r="AO30" s="767">
        <v>26.323769156000001</v>
      </c>
      <c r="AP30" s="767">
        <v>26.605657375</v>
      </c>
      <c r="AQ30" s="767">
        <v>33.405637601000002</v>
      </c>
      <c r="AR30" s="767">
        <v>35.884733805000003</v>
      </c>
      <c r="AS30" s="767">
        <v>38.867021815999998</v>
      </c>
      <c r="AT30" s="767">
        <v>38.261994831999999</v>
      </c>
      <c r="AU30" s="767">
        <v>32.387541001999999</v>
      </c>
      <c r="AV30" s="767">
        <v>28.980009506999998</v>
      </c>
      <c r="AW30" s="767">
        <v>26.982108663999998</v>
      </c>
      <c r="AX30" s="767">
        <v>28.411477126000001</v>
      </c>
      <c r="AY30" s="767">
        <v>29.433438448</v>
      </c>
      <c r="AZ30" s="767">
        <v>26.018363490999999</v>
      </c>
      <c r="BA30" s="767">
        <v>27.352342557</v>
      </c>
      <c r="BB30" s="767">
        <v>26.978592761000002</v>
      </c>
      <c r="BC30" s="767">
        <v>31.907836026999998</v>
      </c>
      <c r="BD30" s="767">
        <v>34.410653953999997</v>
      </c>
      <c r="BE30" s="767">
        <v>38.856189999999998</v>
      </c>
      <c r="BF30" s="767">
        <v>39.742310000000003</v>
      </c>
      <c r="BG30" s="768">
        <v>33.339379999999998</v>
      </c>
      <c r="BH30" s="768">
        <v>29.75066</v>
      </c>
      <c r="BI30" s="768">
        <v>26.32272</v>
      </c>
      <c r="BJ30" s="768">
        <v>28.871269999999999</v>
      </c>
      <c r="BK30" s="768">
        <v>29.26295</v>
      </c>
      <c r="BL30" s="768">
        <v>27.204920000000001</v>
      </c>
      <c r="BM30" s="768">
        <v>27.088840000000001</v>
      </c>
      <c r="BN30" s="768">
        <v>27.621960000000001</v>
      </c>
      <c r="BO30" s="768">
        <v>31.943049999999999</v>
      </c>
      <c r="BP30" s="768">
        <v>34.999949999999998</v>
      </c>
      <c r="BQ30" s="768">
        <v>38.27993</v>
      </c>
      <c r="BR30" s="768">
        <v>39.126449999999998</v>
      </c>
      <c r="BS30" s="768">
        <v>33.277439999999999</v>
      </c>
      <c r="BT30" s="768">
        <v>30.067250000000001</v>
      </c>
      <c r="BU30" s="768">
        <v>26.623370000000001</v>
      </c>
      <c r="BV30" s="768">
        <v>29.182580000000002</v>
      </c>
    </row>
    <row r="31" spans="1:74" ht="11.1" customHeight="1" x14ac:dyDescent="0.2">
      <c r="A31" s="545" t="s">
        <v>1341</v>
      </c>
      <c r="B31" s="546" t="s">
        <v>1383</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30.833167809999999</v>
      </c>
      <c r="AN31" s="767">
        <v>25.826396035999998</v>
      </c>
      <c r="AO31" s="767">
        <v>26.323769156000001</v>
      </c>
      <c r="AP31" s="767">
        <v>26.605657375</v>
      </c>
      <c r="AQ31" s="767">
        <v>33.405637601000002</v>
      </c>
      <c r="AR31" s="767">
        <v>35.884733805000003</v>
      </c>
      <c r="AS31" s="767">
        <v>38.867021815999998</v>
      </c>
      <c r="AT31" s="767">
        <v>38.261994831999999</v>
      </c>
      <c r="AU31" s="767">
        <v>32.387541001999999</v>
      </c>
      <c r="AV31" s="767">
        <v>28.980009506999998</v>
      </c>
      <c r="AW31" s="767">
        <v>26.982108663999998</v>
      </c>
      <c r="AX31" s="767">
        <v>28.411477126000001</v>
      </c>
      <c r="AY31" s="767">
        <v>29.433438448</v>
      </c>
      <c r="AZ31" s="767">
        <v>26.018363490999999</v>
      </c>
      <c r="BA31" s="767">
        <v>27.352342557</v>
      </c>
      <c r="BB31" s="767">
        <v>26.978592761000002</v>
      </c>
      <c r="BC31" s="767">
        <v>31.907836026999998</v>
      </c>
      <c r="BD31" s="767">
        <v>34.410653953999997</v>
      </c>
      <c r="BE31" s="767">
        <v>38.856189999999998</v>
      </c>
      <c r="BF31" s="767">
        <v>39.742310000000003</v>
      </c>
      <c r="BG31" s="768">
        <v>33.339379999999998</v>
      </c>
      <c r="BH31" s="768">
        <v>29.75066</v>
      </c>
      <c r="BI31" s="768">
        <v>26.32272</v>
      </c>
      <c r="BJ31" s="768">
        <v>28.871269999999999</v>
      </c>
      <c r="BK31" s="768">
        <v>29.26295</v>
      </c>
      <c r="BL31" s="768">
        <v>27.204920000000001</v>
      </c>
      <c r="BM31" s="768">
        <v>27.088840000000001</v>
      </c>
      <c r="BN31" s="768">
        <v>27.621960000000001</v>
      </c>
      <c r="BO31" s="768">
        <v>31.943049999999999</v>
      </c>
      <c r="BP31" s="768">
        <v>34.999949999999998</v>
      </c>
      <c r="BQ31" s="768">
        <v>38.27993</v>
      </c>
      <c r="BR31" s="768">
        <v>39.126449999999998</v>
      </c>
      <c r="BS31" s="768">
        <v>33.277439999999999</v>
      </c>
      <c r="BT31" s="768">
        <v>30.067250000000001</v>
      </c>
      <c r="BU31" s="768">
        <v>26.623370000000001</v>
      </c>
      <c r="BV31" s="768">
        <v>29.182580000000002</v>
      </c>
    </row>
    <row r="32" spans="1:74" ht="11.1" customHeight="1" x14ac:dyDescent="0.2">
      <c r="A32" s="565"/>
      <c r="B32" s="131" t="s">
        <v>1423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1342</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6.4623105880000002</v>
      </c>
      <c r="AN33" s="767">
        <v>5.1538277969999999</v>
      </c>
      <c r="AO33" s="767">
        <v>5.8188405769999996</v>
      </c>
      <c r="AP33" s="767">
        <v>4.7997762279999998</v>
      </c>
      <c r="AQ33" s="767">
        <v>4.8546179370000004</v>
      </c>
      <c r="AR33" s="767">
        <v>6.5447719329999998</v>
      </c>
      <c r="AS33" s="767">
        <v>10.236145107</v>
      </c>
      <c r="AT33" s="767">
        <v>9.8645093500000005</v>
      </c>
      <c r="AU33" s="767">
        <v>8.6159030269999999</v>
      </c>
      <c r="AV33" s="767">
        <v>6.6654534160000001</v>
      </c>
      <c r="AW33" s="767">
        <v>6.1175803340000003</v>
      </c>
      <c r="AX33" s="767">
        <v>6.6013659679999996</v>
      </c>
      <c r="AY33" s="767">
        <v>7.5330453989999997</v>
      </c>
      <c r="AZ33" s="767">
        <v>6.6660210800000002</v>
      </c>
      <c r="BA33" s="767">
        <v>6.6695053690000003</v>
      </c>
      <c r="BB33" s="767">
        <v>5.4421323680000002</v>
      </c>
      <c r="BC33" s="767">
        <v>4.6027547699999998</v>
      </c>
      <c r="BD33" s="767">
        <v>6.9248071290000004</v>
      </c>
      <c r="BE33" s="767">
        <v>9.9375959999999992</v>
      </c>
      <c r="BF33" s="767">
        <v>12.06772</v>
      </c>
      <c r="BG33" s="768">
        <v>9.0131800000000002</v>
      </c>
      <c r="BH33" s="768">
        <v>6.24085</v>
      </c>
      <c r="BI33" s="768">
        <v>5.2001010000000001</v>
      </c>
      <c r="BJ33" s="768">
        <v>9.9683299999999999</v>
      </c>
      <c r="BK33" s="768">
        <v>8.8895610000000005</v>
      </c>
      <c r="BL33" s="768">
        <v>6.1542089999999998</v>
      </c>
      <c r="BM33" s="768">
        <v>4.3200089999999998</v>
      </c>
      <c r="BN33" s="768">
        <v>3.7454540000000001</v>
      </c>
      <c r="BO33" s="768">
        <v>4.2001480000000004</v>
      </c>
      <c r="BP33" s="768">
        <v>7.0896600000000003</v>
      </c>
      <c r="BQ33" s="768">
        <v>9.0354589999999995</v>
      </c>
      <c r="BR33" s="768">
        <v>10.78491</v>
      </c>
      <c r="BS33" s="768">
        <v>8.1908010000000004</v>
      </c>
      <c r="BT33" s="768">
        <v>6.7309450000000002</v>
      </c>
      <c r="BU33" s="768">
        <v>4.5098739999999999</v>
      </c>
      <c r="BV33" s="768">
        <v>9.0968219999999995</v>
      </c>
    </row>
    <row r="34" spans="1:74" ht="11.1" customHeight="1" x14ac:dyDescent="0.2">
      <c r="A34" s="545" t="s">
        <v>1343</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9.7306623099999996</v>
      </c>
      <c r="AN34" s="767">
        <v>7.6606442599999998</v>
      </c>
      <c r="AO34" s="767">
        <v>7.8534757219999998</v>
      </c>
      <c r="AP34" s="767">
        <v>6.198866153</v>
      </c>
      <c r="AQ34" s="767">
        <v>6.0700242949999996</v>
      </c>
      <c r="AR34" s="767">
        <v>7.7120961650000002</v>
      </c>
      <c r="AS34" s="767">
        <v>10.359137386</v>
      </c>
      <c r="AT34" s="767">
        <v>10.679722623</v>
      </c>
      <c r="AU34" s="767">
        <v>9.7832840119999993</v>
      </c>
      <c r="AV34" s="767">
        <v>9.4676535200000007</v>
      </c>
      <c r="AW34" s="767">
        <v>9.8999986849999999</v>
      </c>
      <c r="AX34" s="767">
        <v>11.160702581000001</v>
      </c>
      <c r="AY34" s="767">
        <v>11.029364663000001</v>
      </c>
      <c r="AZ34" s="767">
        <v>9.7477115199999993</v>
      </c>
      <c r="BA34" s="767">
        <v>8.8900445759999993</v>
      </c>
      <c r="BB34" s="767">
        <v>6.1097543009999997</v>
      </c>
      <c r="BC34" s="767">
        <v>5.2600465090000004</v>
      </c>
      <c r="BD34" s="767">
        <v>6.6461876430000002</v>
      </c>
      <c r="BE34" s="767">
        <v>8.3927130000000005</v>
      </c>
      <c r="BF34" s="767">
        <v>10.84324</v>
      </c>
      <c r="BG34" s="768">
        <v>10.099780000000001</v>
      </c>
      <c r="BH34" s="768">
        <v>8.4961990000000007</v>
      </c>
      <c r="BI34" s="768">
        <v>7.3928659999999997</v>
      </c>
      <c r="BJ34" s="768">
        <v>6.5366819999999999</v>
      </c>
      <c r="BK34" s="768">
        <v>7.502402</v>
      </c>
      <c r="BL34" s="768">
        <v>4.6502869999999996</v>
      </c>
      <c r="BM34" s="768">
        <v>10.23091</v>
      </c>
      <c r="BN34" s="768">
        <v>7.6954950000000002</v>
      </c>
      <c r="BO34" s="768">
        <v>6.8693530000000003</v>
      </c>
      <c r="BP34" s="768">
        <v>6.1949139999999998</v>
      </c>
      <c r="BQ34" s="768">
        <v>9.2255649999999996</v>
      </c>
      <c r="BR34" s="768">
        <v>10.218959999999999</v>
      </c>
      <c r="BS34" s="768">
        <v>10.092359999999999</v>
      </c>
      <c r="BT34" s="768">
        <v>9.380312</v>
      </c>
      <c r="BU34" s="768">
        <v>8.0684419999999992</v>
      </c>
      <c r="BV34" s="768">
        <v>6.9362219999999999</v>
      </c>
    </row>
    <row r="35" spans="1:74" ht="11.1" customHeight="1" x14ac:dyDescent="0.2">
      <c r="A35" s="545" t="s">
        <v>1344</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0.78341000000000005</v>
      </c>
      <c r="BF35" s="767">
        <v>0.73655999999999999</v>
      </c>
      <c r="BG35" s="768">
        <v>0.80703000000000003</v>
      </c>
      <c r="BH35" s="768">
        <v>0.85792999999999997</v>
      </c>
      <c r="BI35" s="768">
        <v>0.83084000000000002</v>
      </c>
      <c r="BJ35" s="768">
        <v>0.81464999999999999</v>
      </c>
      <c r="BK35" s="768">
        <v>0.85741000000000001</v>
      </c>
      <c r="BL35" s="768">
        <v>0.79849000000000003</v>
      </c>
      <c r="BM35" s="768">
        <v>0.82113999999999998</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1345</v>
      </c>
      <c r="B36" s="548" t="s">
        <v>1278</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14.938641059</v>
      </c>
      <c r="AN36" s="767">
        <v>14.767966286</v>
      </c>
      <c r="AO36" s="767">
        <v>13.865724308000001</v>
      </c>
      <c r="AP36" s="767">
        <v>13.917502386000001</v>
      </c>
      <c r="AQ36" s="767">
        <v>16.455840250000001</v>
      </c>
      <c r="AR36" s="767">
        <v>14.868037534999999</v>
      </c>
      <c r="AS36" s="767">
        <v>11.431323882999999</v>
      </c>
      <c r="AT36" s="767">
        <v>9.0584200330000009</v>
      </c>
      <c r="AU36" s="767">
        <v>7.370317783</v>
      </c>
      <c r="AV36" s="767">
        <v>7.7407848499999998</v>
      </c>
      <c r="AW36" s="767">
        <v>9.8971210870000004</v>
      </c>
      <c r="AX36" s="767">
        <v>9.98146311</v>
      </c>
      <c r="AY36" s="767">
        <v>10.867991378999999</v>
      </c>
      <c r="AZ36" s="767">
        <v>9.8495350699999999</v>
      </c>
      <c r="BA36" s="767">
        <v>10.159273178999999</v>
      </c>
      <c r="BB36" s="767">
        <v>10.644106085000001</v>
      </c>
      <c r="BC36" s="767">
        <v>14.543155991000001</v>
      </c>
      <c r="BD36" s="767">
        <v>11.858046601</v>
      </c>
      <c r="BE36" s="767">
        <v>11.07891</v>
      </c>
      <c r="BF36" s="767">
        <v>9.5898120000000002</v>
      </c>
      <c r="BG36" s="768">
        <v>7.9150850000000004</v>
      </c>
      <c r="BH36" s="768">
        <v>9.9896270000000005</v>
      </c>
      <c r="BI36" s="768">
        <v>9.9719870000000004</v>
      </c>
      <c r="BJ36" s="768">
        <v>11.4886</v>
      </c>
      <c r="BK36" s="768">
        <v>13.1511</v>
      </c>
      <c r="BL36" s="768">
        <v>11.4984</v>
      </c>
      <c r="BM36" s="768">
        <v>10.2364</v>
      </c>
      <c r="BN36" s="768">
        <v>12.104279999999999</v>
      </c>
      <c r="BO36" s="768">
        <v>13.810230000000001</v>
      </c>
      <c r="BP36" s="768">
        <v>15.821630000000001</v>
      </c>
      <c r="BQ36" s="768">
        <v>14.15001</v>
      </c>
      <c r="BR36" s="768">
        <v>10.859109999999999</v>
      </c>
      <c r="BS36" s="768">
        <v>8.409675</v>
      </c>
      <c r="BT36" s="768">
        <v>9.6988319999999995</v>
      </c>
      <c r="BU36" s="768">
        <v>10.531330000000001</v>
      </c>
      <c r="BV36" s="768">
        <v>12.16334</v>
      </c>
    </row>
    <row r="37" spans="1:74" ht="11.1" customHeight="1" x14ac:dyDescent="0.2">
      <c r="A37" s="545" t="s">
        <v>1346</v>
      </c>
      <c r="B37" s="548" t="s">
        <v>1381</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3.9171832210000002</v>
      </c>
      <c r="AN37" s="767">
        <v>4.153232568</v>
      </c>
      <c r="AO37" s="767">
        <v>4.3913170780000002</v>
      </c>
      <c r="AP37" s="767">
        <v>4.4453997650000003</v>
      </c>
      <c r="AQ37" s="767">
        <v>4.0195436539999996</v>
      </c>
      <c r="AR37" s="767">
        <v>4.2516783760000001</v>
      </c>
      <c r="AS37" s="767">
        <v>3.5904053280000001</v>
      </c>
      <c r="AT37" s="767">
        <v>3.78592503</v>
      </c>
      <c r="AU37" s="767">
        <v>3.365625858</v>
      </c>
      <c r="AV37" s="767">
        <v>3.318790779</v>
      </c>
      <c r="AW37" s="767">
        <v>3.5614952789999998</v>
      </c>
      <c r="AX37" s="767">
        <v>3.7387832200000002</v>
      </c>
      <c r="AY37" s="767">
        <v>3.5679239730000001</v>
      </c>
      <c r="AZ37" s="767">
        <v>3.2634544879999998</v>
      </c>
      <c r="BA37" s="767">
        <v>3.756124072</v>
      </c>
      <c r="BB37" s="767">
        <v>4.7538228919999996</v>
      </c>
      <c r="BC37" s="767">
        <v>4.2156918560000003</v>
      </c>
      <c r="BD37" s="767">
        <v>4.5316463279999999</v>
      </c>
      <c r="BE37" s="767">
        <v>3.9468709999999998</v>
      </c>
      <c r="BF37" s="767">
        <v>3.7927339999999998</v>
      </c>
      <c r="BG37" s="768">
        <v>3.4641120000000001</v>
      </c>
      <c r="BH37" s="768">
        <v>3.5422210000000001</v>
      </c>
      <c r="BI37" s="768">
        <v>4.1208109999999998</v>
      </c>
      <c r="BJ37" s="768">
        <v>3.7970660000000001</v>
      </c>
      <c r="BK37" s="768">
        <v>3.6291799999999999</v>
      </c>
      <c r="BL37" s="768">
        <v>3.8953690000000001</v>
      </c>
      <c r="BM37" s="768">
        <v>4.0458439999999998</v>
      </c>
      <c r="BN37" s="768">
        <v>4.9432140000000002</v>
      </c>
      <c r="BO37" s="768">
        <v>4.3267369999999996</v>
      </c>
      <c r="BP37" s="768">
        <v>4.52128</v>
      </c>
      <c r="BQ37" s="768">
        <v>4.0575239999999999</v>
      </c>
      <c r="BR37" s="768">
        <v>3.9388580000000002</v>
      </c>
      <c r="BS37" s="768">
        <v>3.7043219999999999</v>
      </c>
      <c r="BT37" s="768">
        <v>3.806006</v>
      </c>
      <c r="BU37" s="768">
        <v>4.4688319999999999</v>
      </c>
      <c r="BV37" s="768">
        <v>4.8041109999999998</v>
      </c>
    </row>
    <row r="38" spans="1:74" ht="11.1" customHeight="1" x14ac:dyDescent="0.2">
      <c r="A38" s="545" t="s">
        <v>1347</v>
      </c>
      <c r="B38" s="546" t="s">
        <v>1382</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7.5380928999999999E-2</v>
      </c>
      <c r="AN38" s="767">
        <v>7.4958313999999998E-2</v>
      </c>
      <c r="AO38" s="767">
        <v>8.5895752000000006E-2</v>
      </c>
      <c r="AP38" s="767">
        <v>7.3549374000000001E-2</v>
      </c>
      <c r="AQ38" s="767">
        <v>6.5396355000000003E-2</v>
      </c>
      <c r="AR38" s="767">
        <v>4.6355248000000002E-2</v>
      </c>
      <c r="AS38" s="767">
        <v>8.8324444000000002E-2</v>
      </c>
      <c r="AT38" s="767">
        <v>9.4040947E-2</v>
      </c>
      <c r="AU38" s="767">
        <v>0.101905301</v>
      </c>
      <c r="AV38" s="767">
        <v>9.1954531000000006E-2</v>
      </c>
      <c r="AW38" s="767">
        <v>8.4003382000000001E-2</v>
      </c>
      <c r="AX38" s="767">
        <v>7.3686989999999994E-2</v>
      </c>
      <c r="AY38" s="767">
        <v>6.9638816000000006E-2</v>
      </c>
      <c r="AZ38" s="767">
        <v>6.9941778999999996E-2</v>
      </c>
      <c r="BA38" s="767">
        <v>5.2140091E-2</v>
      </c>
      <c r="BB38" s="767">
        <v>6.9650130000000005E-2</v>
      </c>
      <c r="BC38" s="767">
        <v>8.4690794E-2</v>
      </c>
      <c r="BD38" s="767">
        <v>7.5180173000000003E-2</v>
      </c>
      <c r="BE38" s="767">
        <v>9.3390000000000001E-2</v>
      </c>
      <c r="BF38" s="767">
        <v>0.1168448</v>
      </c>
      <c r="BG38" s="768">
        <v>0.1086328</v>
      </c>
      <c r="BH38" s="768">
        <v>0.11215899999999999</v>
      </c>
      <c r="BI38" s="768">
        <v>2.8390599999999998E-2</v>
      </c>
      <c r="BJ38" s="768">
        <v>6.8185599999999999E-2</v>
      </c>
      <c r="BK38" s="768">
        <v>6.7422499999999996E-2</v>
      </c>
      <c r="BL38" s="768">
        <v>4.8203599999999999E-2</v>
      </c>
      <c r="BM38" s="768">
        <v>1.0227999999999999E-2</v>
      </c>
      <c r="BN38" s="768">
        <v>8.17084E-2</v>
      </c>
      <c r="BO38" s="768">
        <v>8.9769799999999997E-2</v>
      </c>
      <c r="BP38" s="768">
        <v>9.7420599999999996E-2</v>
      </c>
      <c r="BQ38" s="768">
        <v>9.4364299999999998E-2</v>
      </c>
      <c r="BR38" s="768">
        <v>0.1220439</v>
      </c>
      <c r="BS38" s="768">
        <v>0.10331070000000001</v>
      </c>
      <c r="BT38" s="768">
        <v>0.1104894</v>
      </c>
      <c r="BU38" s="768">
        <v>7.4641700000000005E-2</v>
      </c>
      <c r="BV38" s="768">
        <v>6.8253099999999997E-2</v>
      </c>
    </row>
    <row r="39" spans="1:74" ht="11.1" customHeight="1" x14ac:dyDescent="0.2">
      <c r="A39" s="545" t="s">
        <v>1348</v>
      </c>
      <c r="B39" s="546" t="s">
        <v>1282</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35.986506106999997</v>
      </c>
      <c r="AN39" s="767">
        <v>32.598568225000001</v>
      </c>
      <c r="AO39" s="767">
        <v>32.881690437000003</v>
      </c>
      <c r="AP39" s="767">
        <v>30.257572906</v>
      </c>
      <c r="AQ39" s="767">
        <v>32.068175490999998</v>
      </c>
      <c r="AR39" s="767">
        <v>34.146899257000001</v>
      </c>
      <c r="AS39" s="767">
        <v>36.553857147999999</v>
      </c>
      <c r="AT39" s="767">
        <v>34.331872982999997</v>
      </c>
      <c r="AU39" s="767">
        <v>30.066312980999999</v>
      </c>
      <c r="AV39" s="767">
        <v>28.147099096000002</v>
      </c>
      <c r="AW39" s="767">
        <v>30.400559767000001</v>
      </c>
      <c r="AX39" s="767">
        <v>32.368670868999999</v>
      </c>
      <c r="AY39" s="767">
        <v>33.917521229999998</v>
      </c>
      <c r="AZ39" s="767">
        <v>30.376409936999998</v>
      </c>
      <c r="BA39" s="767">
        <v>30.388436287000001</v>
      </c>
      <c r="BB39" s="767">
        <v>27.835905776000001</v>
      </c>
      <c r="BC39" s="767">
        <v>28.95023492</v>
      </c>
      <c r="BD39" s="767">
        <v>30.280563873999998</v>
      </c>
      <c r="BE39" s="767">
        <v>34.232889999999998</v>
      </c>
      <c r="BF39" s="767">
        <v>37.146920000000001</v>
      </c>
      <c r="BG39" s="768">
        <v>31.407820000000001</v>
      </c>
      <c r="BH39" s="768">
        <v>29.238990000000001</v>
      </c>
      <c r="BI39" s="768">
        <v>27.545000000000002</v>
      </c>
      <c r="BJ39" s="768">
        <v>32.67351</v>
      </c>
      <c r="BK39" s="768">
        <v>34.097079999999998</v>
      </c>
      <c r="BL39" s="768">
        <v>27.04496</v>
      </c>
      <c r="BM39" s="768">
        <v>29.664529999999999</v>
      </c>
      <c r="BN39" s="768">
        <v>29.335460000000001</v>
      </c>
      <c r="BO39" s="768">
        <v>30.043520000000001</v>
      </c>
      <c r="BP39" s="768">
        <v>34.514949999999999</v>
      </c>
      <c r="BQ39" s="768">
        <v>37.358640000000001</v>
      </c>
      <c r="BR39" s="768">
        <v>36.660440000000001</v>
      </c>
      <c r="BS39" s="768">
        <v>31.307500000000001</v>
      </c>
      <c r="BT39" s="768">
        <v>30.584510000000002</v>
      </c>
      <c r="BU39" s="768">
        <v>28.48396</v>
      </c>
      <c r="BV39" s="768">
        <v>33.883389999999999</v>
      </c>
    </row>
    <row r="40" spans="1:74" ht="11.1" customHeight="1" x14ac:dyDescent="0.2">
      <c r="A40" s="545" t="s">
        <v>1349</v>
      </c>
      <c r="B40" s="546" t="s">
        <v>1383</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31.176696149000001</v>
      </c>
      <c r="AN40" s="767">
        <v>28.548608298000001</v>
      </c>
      <c r="AO40" s="767">
        <v>29.172395664</v>
      </c>
      <c r="AP40" s="767">
        <v>26.259173104999999</v>
      </c>
      <c r="AQ40" s="767">
        <v>27.137845133999999</v>
      </c>
      <c r="AR40" s="767">
        <v>29.306192954</v>
      </c>
      <c r="AS40" s="767">
        <v>33.283779928000001</v>
      </c>
      <c r="AT40" s="767">
        <v>31.871152527</v>
      </c>
      <c r="AU40" s="767">
        <v>26.470765926999999</v>
      </c>
      <c r="AV40" s="767">
        <v>27.020375034000001</v>
      </c>
      <c r="AW40" s="767">
        <v>28.470496639</v>
      </c>
      <c r="AX40" s="767">
        <v>30.799572606000002</v>
      </c>
      <c r="AY40" s="767">
        <v>31.463063645999998</v>
      </c>
      <c r="AZ40" s="767">
        <v>30.064704647999999</v>
      </c>
      <c r="BA40" s="767">
        <v>29.348020457000001</v>
      </c>
      <c r="BB40" s="767">
        <v>26.050182734</v>
      </c>
      <c r="BC40" s="767">
        <v>26.887392841</v>
      </c>
      <c r="BD40" s="767">
        <v>28.296937280000002</v>
      </c>
      <c r="BE40" s="767">
        <v>32.045171789000001</v>
      </c>
      <c r="BF40" s="767">
        <v>32.819344718000004</v>
      </c>
      <c r="BG40" s="768">
        <v>25.659649999999999</v>
      </c>
      <c r="BH40" s="768">
        <v>27.096789999999999</v>
      </c>
      <c r="BI40" s="768">
        <v>27.617889999999999</v>
      </c>
      <c r="BJ40" s="768">
        <v>31.12172</v>
      </c>
      <c r="BK40" s="768">
        <v>31.86984</v>
      </c>
      <c r="BL40" s="768">
        <v>27.43843</v>
      </c>
      <c r="BM40" s="768">
        <v>28.22702</v>
      </c>
      <c r="BN40" s="768">
        <v>25.708290000000002</v>
      </c>
      <c r="BO40" s="768">
        <v>27.019839999999999</v>
      </c>
      <c r="BP40" s="768">
        <v>28.54194</v>
      </c>
      <c r="BQ40" s="768">
        <v>33.268270000000001</v>
      </c>
      <c r="BR40" s="768">
        <v>32.426479999999998</v>
      </c>
      <c r="BS40" s="768">
        <v>25.562889999999999</v>
      </c>
      <c r="BT40" s="768">
        <v>27.17962</v>
      </c>
      <c r="BU40" s="768">
        <v>27.704789999999999</v>
      </c>
      <c r="BV40" s="768">
        <v>31.28078</v>
      </c>
    </row>
    <row r="41" spans="1:74" ht="11.1" customHeight="1" x14ac:dyDescent="0.2">
      <c r="A41" s="565"/>
      <c r="B41" s="131" t="s">
        <v>1350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1351</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2.128824372</v>
      </c>
      <c r="AN42" s="767">
        <v>1.9216057660000001</v>
      </c>
      <c r="AO42" s="767">
        <v>2.0384249510000001</v>
      </c>
      <c r="AP42" s="767">
        <v>2.8719793830000002</v>
      </c>
      <c r="AQ42" s="767">
        <v>3.4365668970000001</v>
      </c>
      <c r="AR42" s="767">
        <v>4.5473853369999997</v>
      </c>
      <c r="AS42" s="767">
        <v>6.0774154749999996</v>
      </c>
      <c r="AT42" s="767">
        <v>6.3306671449999996</v>
      </c>
      <c r="AU42" s="767">
        <v>5.8124448590000002</v>
      </c>
      <c r="AV42" s="767">
        <v>4.7825548319999998</v>
      </c>
      <c r="AW42" s="767">
        <v>3.5686835870000002</v>
      </c>
      <c r="AX42" s="767">
        <v>3.8937171460000002</v>
      </c>
      <c r="AY42" s="767">
        <v>3.7856631200000002</v>
      </c>
      <c r="AZ42" s="767">
        <v>3.4070495200000002</v>
      </c>
      <c r="BA42" s="767">
        <v>3.337790864</v>
      </c>
      <c r="BB42" s="767">
        <v>3.7554080189999999</v>
      </c>
      <c r="BC42" s="767">
        <v>3.6687289029999999</v>
      </c>
      <c r="BD42" s="767">
        <v>5.2102043030000003</v>
      </c>
      <c r="BE42" s="767">
        <v>5.6832250000000002</v>
      </c>
      <c r="BF42" s="767">
        <v>6.5894060000000003</v>
      </c>
      <c r="BG42" s="768">
        <v>4.2819989999999999</v>
      </c>
      <c r="BH42" s="768">
        <v>2.9475609999999999</v>
      </c>
      <c r="BI42" s="768">
        <v>2.0864069999999999</v>
      </c>
      <c r="BJ42" s="768">
        <v>3.7984290000000001</v>
      </c>
      <c r="BK42" s="768">
        <v>3.5071349999999999</v>
      </c>
      <c r="BL42" s="768">
        <v>2.8774169999999999</v>
      </c>
      <c r="BM42" s="768">
        <v>2.5351520000000001</v>
      </c>
      <c r="BN42" s="768">
        <v>3.1503320000000001</v>
      </c>
      <c r="BO42" s="768">
        <v>3.652784</v>
      </c>
      <c r="BP42" s="768">
        <v>3.63089</v>
      </c>
      <c r="BQ42" s="768">
        <v>6.607882</v>
      </c>
      <c r="BR42" s="768">
        <v>7.626582</v>
      </c>
      <c r="BS42" s="768">
        <v>5.3546659999999999</v>
      </c>
      <c r="BT42" s="768">
        <v>4.0594190000000001</v>
      </c>
      <c r="BU42" s="768">
        <v>2.5228250000000001</v>
      </c>
      <c r="BV42" s="768">
        <v>3.7533189999999998</v>
      </c>
    </row>
    <row r="43" spans="1:74" ht="11.1" customHeight="1" x14ac:dyDescent="0.2">
      <c r="A43" s="545" t="s">
        <v>1352</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3.7195445579999999</v>
      </c>
      <c r="BA43" s="767">
        <v>2.3894224510000002</v>
      </c>
      <c r="BB43" s="767">
        <v>2.1956694830000001</v>
      </c>
      <c r="BC43" s="767">
        <v>2.4771382549999998</v>
      </c>
      <c r="BD43" s="767">
        <v>3.1909621170000002</v>
      </c>
      <c r="BE43" s="767">
        <v>3.9966360000000001</v>
      </c>
      <c r="BF43" s="767">
        <v>4.8847550000000002</v>
      </c>
      <c r="BG43" s="768">
        <v>3.8744109999999998</v>
      </c>
      <c r="BH43" s="768">
        <v>4.2305549999999998</v>
      </c>
      <c r="BI43" s="768">
        <v>3.456</v>
      </c>
      <c r="BJ43" s="768">
        <v>3.2245200000000001</v>
      </c>
      <c r="BK43" s="768">
        <v>2.5979839999999998</v>
      </c>
      <c r="BL43" s="768">
        <v>2.2231700000000001</v>
      </c>
      <c r="BM43" s="768">
        <v>1.727808</v>
      </c>
      <c r="BN43" s="768">
        <v>1.8213520000000001</v>
      </c>
      <c r="BO43" s="768">
        <v>2.3885990000000001</v>
      </c>
      <c r="BP43" s="768">
        <v>2.6418889999999999</v>
      </c>
      <c r="BQ43" s="768">
        <v>2.7944990000000001</v>
      </c>
      <c r="BR43" s="768">
        <v>3.268059</v>
      </c>
      <c r="BS43" s="768">
        <v>2.8449209999999998</v>
      </c>
      <c r="BT43" s="768">
        <v>2.9840599999999999</v>
      </c>
      <c r="BU43" s="768">
        <v>2.705902</v>
      </c>
      <c r="BV43" s="768">
        <v>2.57803</v>
      </c>
    </row>
    <row r="44" spans="1:74" ht="11.1" customHeight="1" x14ac:dyDescent="0.2">
      <c r="A44" s="545" t="s">
        <v>1353</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2.8700600000000001</v>
      </c>
      <c r="BF44" s="767">
        <v>2.8020900000000002</v>
      </c>
      <c r="BG44" s="768">
        <v>2.7684799999999998</v>
      </c>
      <c r="BH44" s="768">
        <v>2.1634500000000001</v>
      </c>
      <c r="BI44" s="768">
        <v>2.6615899999999999</v>
      </c>
      <c r="BJ44" s="768">
        <v>2.98081</v>
      </c>
      <c r="BK44" s="768">
        <v>2.9830299999999998</v>
      </c>
      <c r="BL44" s="768">
        <v>2.7558799999999999</v>
      </c>
      <c r="BM44" s="768">
        <v>2.9764400000000002</v>
      </c>
      <c r="BN44" s="768">
        <v>2.0402200000000001</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1354</v>
      </c>
      <c r="B45" s="548" t="s">
        <v>1278</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0.91162311900000004</v>
      </c>
      <c r="AN45" s="767">
        <v>0.95674410499999996</v>
      </c>
      <c r="AO45" s="767">
        <v>1.0484367489999999</v>
      </c>
      <c r="AP45" s="767">
        <v>1.208382251</v>
      </c>
      <c r="AQ45" s="767">
        <v>1.4076740050000001</v>
      </c>
      <c r="AR45" s="767">
        <v>1.426204606</v>
      </c>
      <c r="AS45" s="767">
        <v>1.4151992010000001</v>
      </c>
      <c r="AT45" s="767">
        <v>1.2426363629999999</v>
      </c>
      <c r="AU45" s="767">
        <v>0.98585540100000002</v>
      </c>
      <c r="AV45" s="767">
        <v>0.86449758799999998</v>
      </c>
      <c r="AW45" s="767">
        <v>0.78500372399999996</v>
      </c>
      <c r="AX45" s="767">
        <v>0.73832329799999996</v>
      </c>
      <c r="AY45" s="767">
        <v>0.75008936500000001</v>
      </c>
      <c r="AZ45" s="767">
        <v>0.83471349399999994</v>
      </c>
      <c r="BA45" s="767">
        <v>1.4125612160000001</v>
      </c>
      <c r="BB45" s="767">
        <v>1.4789011809999999</v>
      </c>
      <c r="BC45" s="767">
        <v>1.3573669900000001</v>
      </c>
      <c r="BD45" s="767">
        <v>1.496684731</v>
      </c>
      <c r="BE45" s="767">
        <v>1.5673060000000001</v>
      </c>
      <c r="BF45" s="767">
        <v>1.2306969999999999</v>
      </c>
      <c r="BG45" s="768">
        <v>0.92423560000000005</v>
      </c>
      <c r="BH45" s="768">
        <v>0.79058629999999996</v>
      </c>
      <c r="BI45" s="768">
        <v>0.70227189999999995</v>
      </c>
      <c r="BJ45" s="768">
        <v>0.58351379999999997</v>
      </c>
      <c r="BK45" s="768">
        <v>0.70280869999999995</v>
      </c>
      <c r="BL45" s="768">
        <v>0.81926860000000001</v>
      </c>
      <c r="BM45" s="768">
        <v>1.2452859999999999</v>
      </c>
      <c r="BN45" s="768">
        <v>1.3550260000000001</v>
      </c>
      <c r="BO45" s="768">
        <v>1.138703</v>
      </c>
      <c r="BP45" s="768">
        <v>1.2983800000000001</v>
      </c>
      <c r="BQ45" s="768">
        <v>1.4004700000000001</v>
      </c>
      <c r="BR45" s="768">
        <v>1.148763</v>
      </c>
      <c r="BS45" s="768">
        <v>0.8382619</v>
      </c>
      <c r="BT45" s="768">
        <v>0.76384870000000005</v>
      </c>
      <c r="BU45" s="768">
        <v>0.64264080000000001</v>
      </c>
      <c r="BV45" s="768">
        <v>0.59870440000000003</v>
      </c>
    </row>
    <row r="46" spans="1:74" ht="11.1" customHeight="1" x14ac:dyDescent="0.2">
      <c r="A46" s="545" t="s">
        <v>1355</v>
      </c>
      <c r="B46" s="548" t="s">
        <v>1381</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0.61572239299999998</v>
      </c>
      <c r="AN46" s="767">
        <v>0.662902765</v>
      </c>
      <c r="AO46" s="767">
        <v>0.80143517500000006</v>
      </c>
      <c r="AP46" s="767">
        <v>0.91472709600000002</v>
      </c>
      <c r="AQ46" s="767">
        <v>0.91613671699999999</v>
      </c>
      <c r="AR46" s="767">
        <v>0.92837992000000003</v>
      </c>
      <c r="AS46" s="767">
        <v>0.73250047500000004</v>
      </c>
      <c r="AT46" s="767">
        <v>0.79188679299999998</v>
      </c>
      <c r="AU46" s="767">
        <v>0.74196586799999997</v>
      </c>
      <c r="AV46" s="767">
        <v>0.71156997799999999</v>
      </c>
      <c r="AW46" s="767">
        <v>0.68900267100000001</v>
      </c>
      <c r="AX46" s="767">
        <v>0.60333635900000004</v>
      </c>
      <c r="AY46" s="767">
        <v>0.61725348599999996</v>
      </c>
      <c r="AZ46" s="767">
        <v>0.66326977200000004</v>
      </c>
      <c r="BA46" s="767">
        <v>0.78986288199999999</v>
      </c>
      <c r="BB46" s="767">
        <v>0.94899661099999999</v>
      </c>
      <c r="BC46" s="767">
        <v>0.96461996400000005</v>
      </c>
      <c r="BD46" s="767">
        <v>0.97038923200000005</v>
      </c>
      <c r="BE46" s="767">
        <v>0.80013140000000005</v>
      </c>
      <c r="BF46" s="767">
        <v>0.87397959999999997</v>
      </c>
      <c r="BG46" s="768">
        <v>0.8246462</v>
      </c>
      <c r="BH46" s="768">
        <v>0.79240080000000002</v>
      </c>
      <c r="BI46" s="768">
        <v>0.75793909999999998</v>
      </c>
      <c r="BJ46" s="768">
        <v>0.66583559999999997</v>
      </c>
      <c r="BK46" s="768">
        <v>0.71621639999999998</v>
      </c>
      <c r="BL46" s="768">
        <v>0.82119830000000005</v>
      </c>
      <c r="BM46" s="768">
        <v>0.87370099999999995</v>
      </c>
      <c r="BN46" s="768">
        <v>1.021434</v>
      </c>
      <c r="BO46" s="768">
        <v>1.0602860000000001</v>
      </c>
      <c r="BP46" s="768">
        <v>0.96988949999999996</v>
      </c>
      <c r="BQ46" s="768">
        <v>0.84509860000000003</v>
      </c>
      <c r="BR46" s="768">
        <v>0.873363</v>
      </c>
      <c r="BS46" s="768">
        <v>0.85865230000000003</v>
      </c>
      <c r="BT46" s="768">
        <v>0.82205249999999996</v>
      </c>
      <c r="BU46" s="768">
        <v>0.78980019999999995</v>
      </c>
      <c r="BV46" s="768">
        <v>0.73064050000000003</v>
      </c>
    </row>
    <row r="47" spans="1:74" ht="11.1" customHeight="1" x14ac:dyDescent="0.2">
      <c r="A47" s="545" t="s">
        <v>1356</v>
      </c>
      <c r="B47" s="546" t="s">
        <v>1382</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-2.0956981E-2</v>
      </c>
      <c r="AN47" s="767">
        <v>-8.5258639999999993E-3</v>
      </c>
      <c r="AO47" s="767">
        <v>-1.5397477E-2</v>
      </c>
      <c r="AP47" s="767">
        <v>3.2459839999999999E-3</v>
      </c>
      <c r="AQ47" s="767">
        <v>1.4688354000000001E-2</v>
      </c>
      <c r="AR47" s="767">
        <v>2.9780316000000001E-2</v>
      </c>
      <c r="AS47" s="767">
        <v>2.8682003000000001E-2</v>
      </c>
      <c r="AT47" s="767">
        <v>1.8327033999999999E-2</v>
      </c>
      <c r="AU47" s="767">
        <v>1.9614599999999999E-3</v>
      </c>
      <c r="AV47" s="767">
        <v>-1.121339E-2</v>
      </c>
      <c r="AW47" s="767">
        <v>-1.3509056E-2</v>
      </c>
      <c r="AX47" s="767">
        <v>-2.4874429999999999E-2</v>
      </c>
      <c r="AY47" s="767">
        <v>-1.8836718999999998E-2</v>
      </c>
      <c r="AZ47" s="767">
        <v>-3.2332891000000002E-2</v>
      </c>
      <c r="BA47" s="767">
        <v>-3.6196399999999999E-4</v>
      </c>
      <c r="BB47" s="767">
        <v>4.9530879999999996E-3</v>
      </c>
      <c r="BC47" s="767">
        <v>1.1916753E-2</v>
      </c>
      <c r="BD47" s="767">
        <v>7.1430859999999999E-3</v>
      </c>
      <c r="BE47" s="767">
        <v>2.8600500000000001E-2</v>
      </c>
      <c r="BF47" s="767">
        <v>1.9629899999999999E-2</v>
      </c>
      <c r="BG47" s="768">
        <v>-4.2179700000000001E-4</v>
      </c>
      <c r="BH47" s="768">
        <v>-1.1148699999999999E-2</v>
      </c>
      <c r="BI47" s="768">
        <v>-1.43708E-2</v>
      </c>
      <c r="BJ47" s="768">
        <v>-2.4962999999999999E-2</v>
      </c>
      <c r="BK47" s="768">
        <v>-2.0297900000000001E-2</v>
      </c>
      <c r="BL47" s="768">
        <v>-3.2664899999999997E-2</v>
      </c>
      <c r="BM47" s="768">
        <v>-5.4154800000000003E-3</v>
      </c>
      <c r="BN47" s="768">
        <v>2.4862299999999999E-3</v>
      </c>
      <c r="BO47" s="768">
        <v>1.26473E-2</v>
      </c>
      <c r="BP47" s="768">
        <v>3.55339E-3</v>
      </c>
      <c r="BQ47" s="768">
        <v>2.7374900000000001E-2</v>
      </c>
      <c r="BR47" s="768">
        <v>1.8274700000000001E-2</v>
      </c>
      <c r="BS47" s="768">
        <v>-9.3106199999999997E-4</v>
      </c>
      <c r="BT47" s="768">
        <v>-1.12461E-2</v>
      </c>
      <c r="BU47" s="768">
        <v>-1.43873E-2</v>
      </c>
      <c r="BV47" s="768">
        <v>-2.5835899999999998E-2</v>
      </c>
    </row>
    <row r="48" spans="1:74" ht="11.1" customHeight="1" x14ac:dyDescent="0.2">
      <c r="A48" s="545" t="s">
        <v>1357</v>
      </c>
      <c r="B48" s="546" t="s">
        <v>1282</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10.061695809</v>
      </c>
      <c r="AN48" s="767">
        <v>8.8771827279999993</v>
      </c>
      <c r="AO48" s="767">
        <v>9.9137381320000006</v>
      </c>
      <c r="AP48" s="767">
        <v>9.5643174139999996</v>
      </c>
      <c r="AQ48" s="767">
        <v>11.30609295</v>
      </c>
      <c r="AR48" s="767">
        <v>13.112591481000001</v>
      </c>
      <c r="AS48" s="767">
        <v>15.617173952</v>
      </c>
      <c r="AT48" s="767">
        <v>15.722347269</v>
      </c>
      <c r="AU48" s="767">
        <v>14.227990882</v>
      </c>
      <c r="AV48" s="767">
        <v>12.025346142</v>
      </c>
      <c r="AW48" s="767">
        <v>10.866234738999999</v>
      </c>
      <c r="AX48" s="767">
        <v>12.181315502</v>
      </c>
      <c r="AY48" s="767">
        <v>11.713391433</v>
      </c>
      <c r="AZ48" s="767">
        <v>11.278588452999999</v>
      </c>
      <c r="BA48" s="767">
        <v>10.896013449</v>
      </c>
      <c r="BB48" s="767">
        <v>10.447291382</v>
      </c>
      <c r="BC48" s="767">
        <v>11.123349865</v>
      </c>
      <c r="BD48" s="767">
        <v>13.729372468999999</v>
      </c>
      <c r="BE48" s="767">
        <v>14.945959999999999</v>
      </c>
      <c r="BF48" s="767">
        <v>16.400559999999999</v>
      </c>
      <c r="BG48" s="768">
        <v>12.673349999999999</v>
      </c>
      <c r="BH48" s="768">
        <v>10.913410000000001</v>
      </c>
      <c r="BI48" s="768">
        <v>9.6498369999999998</v>
      </c>
      <c r="BJ48" s="768">
        <v>11.22814</v>
      </c>
      <c r="BK48" s="768">
        <v>10.486879999999999</v>
      </c>
      <c r="BL48" s="768">
        <v>9.4642689999999998</v>
      </c>
      <c r="BM48" s="768">
        <v>9.3529710000000001</v>
      </c>
      <c r="BN48" s="768">
        <v>9.3908489999999993</v>
      </c>
      <c r="BO48" s="768">
        <v>10.8378</v>
      </c>
      <c r="BP48" s="768">
        <v>11.364380000000001</v>
      </c>
      <c r="BQ48" s="768">
        <v>14.54538</v>
      </c>
      <c r="BR48" s="768">
        <v>15.86201</v>
      </c>
      <c r="BS48" s="768">
        <v>12.66405</v>
      </c>
      <c r="BT48" s="768">
        <v>10.747120000000001</v>
      </c>
      <c r="BU48" s="768">
        <v>9.2442010000000003</v>
      </c>
      <c r="BV48" s="768">
        <v>10.61567</v>
      </c>
    </row>
    <row r="49" spans="1:74" ht="11.1" customHeight="1" x14ac:dyDescent="0.2">
      <c r="A49" s="545" t="s">
        <v>1358</v>
      </c>
      <c r="B49" s="546" t="s">
        <v>1383</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7.9854147259000001</v>
      </c>
      <c r="AN49" s="767">
        <v>6.9818796821999998</v>
      </c>
      <c r="AO49" s="767">
        <v>7.5009778787999997</v>
      </c>
      <c r="AP49" s="767">
        <v>8.0026593883999997</v>
      </c>
      <c r="AQ49" s="767">
        <v>9.5534507583000003</v>
      </c>
      <c r="AR49" s="767">
        <v>11.311970017</v>
      </c>
      <c r="AS49" s="767">
        <v>12.483023586</v>
      </c>
      <c r="AT49" s="767">
        <v>11.97799412</v>
      </c>
      <c r="AU49" s="767">
        <v>10.852841387</v>
      </c>
      <c r="AV49" s="767">
        <v>7.9398799191</v>
      </c>
      <c r="AW49" s="767">
        <v>7.5775095604000002</v>
      </c>
      <c r="AX49" s="767">
        <v>8.0369840487000008</v>
      </c>
      <c r="AY49" s="767">
        <v>8.1530098372000008</v>
      </c>
      <c r="AZ49" s="767">
        <v>7.3995247355</v>
      </c>
      <c r="BA49" s="767">
        <v>7.6704922850999999</v>
      </c>
      <c r="BB49" s="767">
        <v>7.7997580944999996</v>
      </c>
      <c r="BC49" s="767">
        <v>8.2973936830999993</v>
      </c>
      <c r="BD49" s="767">
        <v>10.332932293000001</v>
      </c>
      <c r="BE49" s="767">
        <v>12.613174558000001</v>
      </c>
      <c r="BF49" s="767">
        <v>12.645311831000001</v>
      </c>
      <c r="BG49" s="768">
        <v>10.19426</v>
      </c>
      <c r="BH49" s="768">
        <v>8.3213279999999994</v>
      </c>
      <c r="BI49" s="768">
        <v>7.2221880000000001</v>
      </c>
      <c r="BJ49" s="768">
        <v>8.0260739999999995</v>
      </c>
      <c r="BK49" s="768">
        <v>8.1647029999999994</v>
      </c>
      <c r="BL49" s="768">
        <v>7.0782069999999999</v>
      </c>
      <c r="BM49" s="768">
        <v>7.5784039999999999</v>
      </c>
      <c r="BN49" s="768">
        <v>7.5761310000000002</v>
      </c>
      <c r="BO49" s="768">
        <v>9.1079450000000008</v>
      </c>
      <c r="BP49" s="768">
        <v>10.75117</v>
      </c>
      <c r="BQ49" s="768">
        <v>12.56395</v>
      </c>
      <c r="BR49" s="768">
        <v>12.272690000000001</v>
      </c>
      <c r="BS49" s="768">
        <v>10.120480000000001</v>
      </c>
      <c r="BT49" s="768">
        <v>8.3542500000000004</v>
      </c>
      <c r="BU49" s="768">
        <v>7.2772170000000003</v>
      </c>
      <c r="BV49" s="768">
        <v>8.0645399999999992</v>
      </c>
    </row>
    <row r="50" spans="1:74" ht="11.1" customHeight="1" x14ac:dyDescent="0.2">
      <c r="A50" s="565"/>
      <c r="B50" s="131" t="s">
        <v>1359</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1360</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6.0733942809999997</v>
      </c>
      <c r="AN51" s="767">
        <v>5.4052850499999998</v>
      </c>
      <c r="AO51" s="767">
        <v>5.5940882790000002</v>
      </c>
      <c r="AP51" s="767">
        <v>3.9732203230000001</v>
      </c>
      <c r="AQ51" s="767">
        <v>3.5198084070000002</v>
      </c>
      <c r="AR51" s="767">
        <v>5.5894119179999997</v>
      </c>
      <c r="AS51" s="767">
        <v>10.708358614</v>
      </c>
      <c r="AT51" s="767">
        <v>9.7281793059999995</v>
      </c>
      <c r="AU51" s="767">
        <v>7.4341013909999996</v>
      </c>
      <c r="AV51" s="767">
        <v>8.1463604630000006</v>
      </c>
      <c r="AW51" s="767">
        <v>7.5454731170000002</v>
      </c>
      <c r="AX51" s="767">
        <v>7.309040209</v>
      </c>
      <c r="AY51" s="767">
        <v>6.8472782399999996</v>
      </c>
      <c r="AZ51" s="767">
        <v>6.3387614450000003</v>
      </c>
      <c r="BA51" s="767">
        <v>5.4411461770000003</v>
      </c>
      <c r="BB51" s="767">
        <v>3.5147539499999998</v>
      </c>
      <c r="BC51" s="767">
        <v>3.0478968260000001</v>
      </c>
      <c r="BD51" s="767">
        <v>4.3581094179999997</v>
      </c>
      <c r="BE51" s="767">
        <v>10.61149</v>
      </c>
      <c r="BF51" s="767">
        <v>8.7643229999999992</v>
      </c>
      <c r="BG51" s="768">
        <v>6.4470039999999997</v>
      </c>
      <c r="BH51" s="768">
        <v>9.1639020000000002</v>
      </c>
      <c r="BI51" s="768">
        <v>9.1734779999999994</v>
      </c>
      <c r="BJ51" s="768">
        <v>8.2238600000000002</v>
      </c>
      <c r="BK51" s="768">
        <v>7.8808340000000001</v>
      </c>
      <c r="BL51" s="768">
        <v>7.8147140000000004</v>
      </c>
      <c r="BM51" s="768">
        <v>5.5192300000000003</v>
      </c>
      <c r="BN51" s="768">
        <v>2.3581080000000001</v>
      </c>
      <c r="BO51" s="768">
        <v>3.6012420000000001</v>
      </c>
      <c r="BP51" s="768">
        <v>3.537096</v>
      </c>
      <c r="BQ51" s="768">
        <v>9.8230529999999998</v>
      </c>
      <c r="BR51" s="768">
        <v>8.6616619999999998</v>
      </c>
      <c r="BS51" s="768">
        <v>6.2543709999999999</v>
      </c>
      <c r="BT51" s="768">
        <v>8.2279070000000001</v>
      </c>
      <c r="BU51" s="768">
        <v>8.9690510000000003</v>
      </c>
      <c r="BV51" s="768">
        <v>7.8373689999999998</v>
      </c>
    </row>
    <row r="52" spans="1:74" ht="11.1" customHeight="1" x14ac:dyDescent="0.2">
      <c r="A52" s="545" t="s">
        <v>1361</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0.73488220000000004</v>
      </c>
      <c r="BF52" s="767">
        <v>0.94603990000000004</v>
      </c>
      <c r="BG52" s="768">
        <v>0.41433399999999998</v>
      </c>
      <c r="BH52" s="768">
        <v>0.38972790000000002</v>
      </c>
      <c r="BI52" s="768">
        <v>0.95183030000000002</v>
      </c>
      <c r="BJ52" s="768">
        <v>1.0800449999999999</v>
      </c>
      <c r="BK52" s="768">
        <v>1.113864</v>
      </c>
      <c r="BL52" s="768">
        <v>0.2083825</v>
      </c>
      <c r="BM52" s="768">
        <v>0.72126210000000002</v>
      </c>
      <c r="BN52" s="768">
        <v>0.17605009999999999</v>
      </c>
      <c r="BO52" s="768">
        <v>0.54750189999999999</v>
      </c>
      <c r="BP52" s="768">
        <v>0.55398119999999995</v>
      </c>
      <c r="BQ52" s="768">
        <v>0.82189659999999998</v>
      </c>
      <c r="BR52" s="768">
        <v>0.93556349999999999</v>
      </c>
      <c r="BS52" s="768">
        <v>0.48848409999999998</v>
      </c>
      <c r="BT52" s="768">
        <v>0.42616809999999999</v>
      </c>
      <c r="BU52" s="768">
        <v>0.91047639999999996</v>
      </c>
      <c r="BV52" s="768">
        <v>1.037636</v>
      </c>
    </row>
    <row r="53" spans="1:74" ht="11.1" customHeight="1" x14ac:dyDescent="0.2">
      <c r="A53" s="545" t="s">
        <v>1362</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1.6743600000000001</v>
      </c>
      <c r="BF53" s="767">
        <v>1.6323000000000001</v>
      </c>
      <c r="BG53" s="768">
        <v>1.07603</v>
      </c>
      <c r="BH53" s="768">
        <v>1.2270700000000001</v>
      </c>
      <c r="BI53" s="768">
        <v>1.6131899999999999</v>
      </c>
      <c r="BJ53" s="768">
        <v>1.5946100000000001</v>
      </c>
      <c r="BK53" s="768">
        <v>1.6319300000000001</v>
      </c>
      <c r="BL53" s="768">
        <v>1.53606</v>
      </c>
      <c r="BM53" s="768">
        <v>1.65185</v>
      </c>
      <c r="BN53" s="768">
        <v>1.61687</v>
      </c>
      <c r="BO53" s="768">
        <v>1.68632</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1363</v>
      </c>
      <c r="B54" s="548" t="s">
        <v>1278</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1.330192475</v>
      </c>
      <c r="AN54" s="767">
        <v>0.92296445199999999</v>
      </c>
      <c r="AO54" s="767">
        <v>1.549627651</v>
      </c>
      <c r="AP54" s="767">
        <v>2.7562809279999998</v>
      </c>
      <c r="AQ54" s="767">
        <v>2.54147525</v>
      </c>
      <c r="AR54" s="767">
        <v>2.2798816980000001</v>
      </c>
      <c r="AS54" s="767">
        <v>2.5285770090000002</v>
      </c>
      <c r="AT54" s="767">
        <v>2.3069091570000002</v>
      </c>
      <c r="AU54" s="767">
        <v>1.8958444940000001</v>
      </c>
      <c r="AV54" s="767">
        <v>1.13303307</v>
      </c>
      <c r="AW54" s="767">
        <v>0.951457844</v>
      </c>
      <c r="AX54" s="767">
        <v>1.250385547</v>
      </c>
      <c r="AY54" s="767">
        <v>1.346443037</v>
      </c>
      <c r="AZ54" s="767">
        <v>2.0110555109999999</v>
      </c>
      <c r="BA54" s="767">
        <v>3.6587904280000001</v>
      </c>
      <c r="BB54" s="767">
        <v>3.9727523210000002</v>
      </c>
      <c r="BC54" s="767">
        <v>4.1861157740000001</v>
      </c>
      <c r="BD54" s="767">
        <v>4.0754235249999997</v>
      </c>
      <c r="BE54" s="767">
        <v>2.7295210000000001</v>
      </c>
      <c r="BF54" s="767">
        <v>2.216596</v>
      </c>
      <c r="BG54" s="768">
        <v>1.692569</v>
      </c>
      <c r="BH54" s="768">
        <v>1.0664849999999999</v>
      </c>
      <c r="BI54" s="768">
        <v>0.91769630000000002</v>
      </c>
      <c r="BJ54" s="768">
        <v>1.1664399999999999</v>
      </c>
      <c r="BK54" s="768">
        <v>1.3431580000000001</v>
      </c>
      <c r="BL54" s="768">
        <v>2.05606</v>
      </c>
      <c r="BM54" s="768">
        <v>3.4313799999999999</v>
      </c>
      <c r="BN54" s="768">
        <v>3.5794130000000002</v>
      </c>
      <c r="BO54" s="768">
        <v>3.893138</v>
      </c>
      <c r="BP54" s="768">
        <v>3.55</v>
      </c>
      <c r="BQ54" s="768">
        <v>2.4992730000000001</v>
      </c>
      <c r="BR54" s="768">
        <v>2.145276</v>
      </c>
      <c r="BS54" s="768">
        <v>1.6226020000000001</v>
      </c>
      <c r="BT54" s="768">
        <v>1.0338449999999999</v>
      </c>
      <c r="BU54" s="768">
        <v>0.86587740000000002</v>
      </c>
      <c r="BV54" s="768">
        <v>1.1538980000000001</v>
      </c>
    </row>
    <row r="55" spans="1:74" ht="11.1" customHeight="1" x14ac:dyDescent="0.2">
      <c r="A55" s="545" t="s">
        <v>1364</v>
      </c>
      <c r="B55" s="548" t="s">
        <v>1381</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4.118012824</v>
      </c>
      <c r="AN55" s="767">
        <v>4.4299564609999997</v>
      </c>
      <c r="AO55" s="767">
        <v>5.2327150649999998</v>
      </c>
      <c r="AP55" s="767">
        <v>5.601557713</v>
      </c>
      <c r="AQ55" s="767">
        <v>6.3197257899999997</v>
      </c>
      <c r="AR55" s="767">
        <v>6.3646341580000003</v>
      </c>
      <c r="AS55" s="767">
        <v>5.5467300809999998</v>
      </c>
      <c r="AT55" s="767">
        <v>5.7644241709999999</v>
      </c>
      <c r="AU55" s="767">
        <v>5.1284803109999997</v>
      </c>
      <c r="AV55" s="767">
        <v>4.7454066959999999</v>
      </c>
      <c r="AW55" s="767">
        <v>4.1919545869999997</v>
      </c>
      <c r="AX55" s="767">
        <v>3.900753227</v>
      </c>
      <c r="AY55" s="767">
        <v>4.0129182989999999</v>
      </c>
      <c r="AZ55" s="767">
        <v>4.3123582530000002</v>
      </c>
      <c r="BA55" s="767">
        <v>5.2400115630000004</v>
      </c>
      <c r="BB55" s="767">
        <v>6.1029214420000004</v>
      </c>
      <c r="BC55" s="767">
        <v>6.3985194180000002</v>
      </c>
      <c r="BD55" s="767">
        <v>6.5794147350000003</v>
      </c>
      <c r="BE55" s="767">
        <v>5.6017320000000002</v>
      </c>
      <c r="BF55" s="767">
        <v>5.6000930000000002</v>
      </c>
      <c r="BG55" s="768">
        <v>4.9807750000000004</v>
      </c>
      <c r="BH55" s="768">
        <v>5.0579099999999997</v>
      </c>
      <c r="BI55" s="768">
        <v>4.5191610000000004</v>
      </c>
      <c r="BJ55" s="768">
        <v>3.9281830000000002</v>
      </c>
      <c r="BK55" s="768">
        <v>4.2773279999999998</v>
      </c>
      <c r="BL55" s="768">
        <v>4.6688890000000001</v>
      </c>
      <c r="BM55" s="768">
        <v>5.4955509999999999</v>
      </c>
      <c r="BN55" s="768">
        <v>6.0820489999999996</v>
      </c>
      <c r="BO55" s="768">
        <v>6.7480440000000002</v>
      </c>
      <c r="BP55" s="768">
        <v>6.6715999999999998</v>
      </c>
      <c r="BQ55" s="768">
        <v>5.8442600000000002</v>
      </c>
      <c r="BR55" s="768">
        <v>5.8670749999999998</v>
      </c>
      <c r="BS55" s="768">
        <v>5.2286260000000002</v>
      </c>
      <c r="BT55" s="768">
        <v>5.0797699999999999</v>
      </c>
      <c r="BU55" s="768">
        <v>4.5934189999999999</v>
      </c>
      <c r="BV55" s="768">
        <v>4.1136850000000003</v>
      </c>
    </row>
    <row r="56" spans="1:74" ht="11.1" customHeight="1" x14ac:dyDescent="0.2">
      <c r="A56" s="545" t="s">
        <v>1365</v>
      </c>
      <c r="B56" s="546" t="s">
        <v>1382</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-2.0436612999999999E-2</v>
      </c>
      <c r="AN56" s="767">
        <v>7.4027246000000005E-2</v>
      </c>
      <c r="AO56" s="767">
        <v>-9.7269684999999995E-2</v>
      </c>
      <c r="AP56" s="767">
        <v>-1.8047502999999999E-2</v>
      </c>
      <c r="AQ56" s="767">
        <v>3.6400865999999997E-2</v>
      </c>
      <c r="AR56" s="767">
        <v>0.13149327899999999</v>
      </c>
      <c r="AS56" s="767">
        <v>0.107659264</v>
      </c>
      <c r="AT56" s="767">
        <v>-5.7170390000000001E-3</v>
      </c>
      <c r="AU56" s="767">
        <v>2.6834816000000001E-2</v>
      </c>
      <c r="AV56" s="767">
        <v>-1.33276E-2</v>
      </c>
      <c r="AW56" s="767">
        <v>3.6216720000000001E-2</v>
      </c>
      <c r="AX56" s="767">
        <v>-0.121845392</v>
      </c>
      <c r="AY56" s="767">
        <v>-7.3273983000000001E-2</v>
      </c>
      <c r="AZ56" s="767">
        <v>-6.1924103000000001E-2</v>
      </c>
      <c r="BA56" s="767">
        <v>-3.1139285999999999E-2</v>
      </c>
      <c r="BB56" s="767">
        <v>0.110632419</v>
      </c>
      <c r="BC56" s="767">
        <v>2.5968590999999999E-2</v>
      </c>
      <c r="BD56" s="767">
        <v>6.9772022000000003E-2</v>
      </c>
      <c r="BE56" s="767">
        <v>0.107275</v>
      </c>
      <c r="BF56" s="767">
        <v>-1.12178E-2</v>
      </c>
      <c r="BG56" s="768">
        <v>1.0676400000000001E-2</v>
      </c>
      <c r="BH56" s="768">
        <v>-1.1450699999999999E-2</v>
      </c>
      <c r="BI56" s="768">
        <v>5.4950199999999998E-2</v>
      </c>
      <c r="BJ56" s="768">
        <v>-0.122214</v>
      </c>
      <c r="BK56" s="768">
        <v>-8.2073199999999999E-2</v>
      </c>
      <c r="BL56" s="768">
        <v>-4.9119500000000003E-2</v>
      </c>
      <c r="BM56" s="768">
        <v>-3.5314100000000001E-2</v>
      </c>
      <c r="BN56" s="768">
        <v>9.0595999999999996E-2</v>
      </c>
      <c r="BO56" s="768">
        <v>3.9117899999999997E-2</v>
      </c>
      <c r="BP56" s="768">
        <v>5.7520399999999999E-2</v>
      </c>
      <c r="BQ56" s="768">
        <v>0.100412</v>
      </c>
      <c r="BR56" s="768">
        <v>-1.0749699999999999E-2</v>
      </c>
      <c r="BS56" s="768">
        <v>1.0498499999999999E-2</v>
      </c>
      <c r="BT56" s="768">
        <v>-1.5820399999999998E-2</v>
      </c>
      <c r="BU56" s="768">
        <v>5.33275E-2</v>
      </c>
      <c r="BV56" s="768">
        <v>-0.1237326</v>
      </c>
    </row>
    <row r="57" spans="1:74" ht="11.1" customHeight="1" x14ac:dyDescent="0.2">
      <c r="A57" s="545" t="s">
        <v>1366</v>
      </c>
      <c r="B57" s="546" t="s">
        <v>1282</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13.89321414</v>
      </c>
      <c r="AN57" s="767">
        <v>12.441308791999999</v>
      </c>
      <c r="AO57" s="767">
        <v>13.859623815000001</v>
      </c>
      <c r="AP57" s="767">
        <v>14.0812531</v>
      </c>
      <c r="AQ57" s="767">
        <v>14.657583176999999</v>
      </c>
      <c r="AR57" s="767">
        <v>16.521787547999999</v>
      </c>
      <c r="AS57" s="767">
        <v>21.505405287999999</v>
      </c>
      <c r="AT57" s="767">
        <v>20.427803742999998</v>
      </c>
      <c r="AU57" s="767">
        <v>16.696807504999999</v>
      </c>
      <c r="AV57" s="767">
        <v>16.380983817000001</v>
      </c>
      <c r="AW57" s="767">
        <v>15.262233706</v>
      </c>
      <c r="AX57" s="767">
        <v>14.921155675</v>
      </c>
      <c r="AY57" s="767">
        <v>14.586081568000001</v>
      </c>
      <c r="AZ57" s="767">
        <v>14.398205258000001</v>
      </c>
      <c r="BA57" s="767">
        <v>16.013702807000001</v>
      </c>
      <c r="BB57" s="767">
        <v>15.448522617</v>
      </c>
      <c r="BC57" s="767">
        <v>15.877598968999999</v>
      </c>
      <c r="BD57" s="767">
        <v>17.226929777999999</v>
      </c>
      <c r="BE57" s="767">
        <v>21.45926</v>
      </c>
      <c r="BF57" s="767">
        <v>19.148129999999998</v>
      </c>
      <c r="BG57" s="768">
        <v>14.62139</v>
      </c>
      <c r="BH57" s="768">
        <v>16.893650000000001</v>
      </c>
      <c r="BI57" s="768">
        <v>17.230309999999999</v>
      </c>
      <c r="BJ57" s="768">
        <v>15.87092</v>
      </c>
      <c r="BK57" s="768">
        <v>16.165040000000001</v>
      </c>
      <c r="BL57" s="768">
        <v>16.23499</v>
      </c>
      <c r="BM57" s="768">
        <v>16.78396</v>
      </c>
      <c r="BN57" s="768">
        <v>13.903090000000001</v>
      </c>
      <c r="BO57" s="768">
        <v>16.515360000000001</v>
      </c>
      <c r="BP57" s="768">
        <v>16.004719999999999</v>
      </c>
      <c r="BQ57" s="768">
        <v>20.763259999999999</v>
      </c>
      <c r="BR57" s="768">
        <v>19.23113</v>
      </c>
      <c r="BS57" s="768">
        <v>14.637370000000001</v>
      </c>
      <c r="BT57" s="768">
        <v>15.984030000000001</v>
      </c>
      <c r="BU57" s="768">
        <v>17.00534</v>
      </c>
      <c r="BV57" s="768">
        <v>15.61346</v>
      </c>
    </row>
    <row r="58" spans="1:74" ht="11.1" customHeight="1" x14ac:dyDescent="0.2">
      <c r="A58" s="566" t="s">
        <v>1367</v>
      </c>
      <c r="B58" s="568" t="s">
        <v>1383</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20.779305181000002</v>
      </c>
      <c r="AN58" s="569">
        <v>18.386571763999999</v>
      </c>
      <c r="AO58" s="569">
        <v>19.981678841000001</v>
      </c>
      <c r="AP58" s="569">
        <v>19.641310926999999</v>
      </c>
      <c r="AQ58" s="569">
        <v>21.340555726000002</v>
      </c>
      <c r="AR58" s="569">
        <v>23.163115314999999</v>
      </c>
      <c r="AS58" s="569">
        <v>27.909632874</v>
      </c>
      <c r="AT58" s="569">
        <v>26.632877348000001</v>
      </c>
      <c r="AU58" s="569">
        <v>23.667504053999998</v>
      </c>
      <c r="AV58" s="569">
        <v>21.593174101999999</v>
      </c>
      <c r="AW58" s="569">
        <v>20.481022013</v>
      </c>
      <c r="AX58" s="569">
        <v>20.634585391000002</v>
      </c>
      <c r="AY58" s="569">
        <v>20.600920747</v>
      </c>
      <c r="AZ58" s="569">
        <v>18.588974265000001</v>
      </c>
      <c r="BA58" s="569">
        <v>20.279639800999998</v>
      </c>
      <c r="BB58" s="569">
        <v>19.881778947000001</v>
      </c>
      <c r="BC58" s="569">
        <v>20.766397229999999</v>
      </c>
      <c r="BD58" s="569">
        <v>22.606996547000001</v>
      </c>
      <c r="BE58" s="569">
        <v>25.979763653999999</v>
      </c>
      <c r="BF58" s="569">
        <v>27.230953451000001</v>
      </c>
      <c r="BG58" s="570">
        <v>22.848659999999999</v>
      </c>
      <c r="BH58" s="570">
        <v>21.62792</v>
      </c>
      <c r="BI58" s="570">
        <v>19.585059999999999</v>
      </c>
      <c r="BJ58" s="570">
        <v>20.624790000000001</v>
      </c>
      <c r="BK58" s="570">
        <v>20.714449999999999</v>
      </c>
      <c r="BL58" s="570">
        <v>18.22758</v>
      </c>
      <c r="BM58" s="570">
        <v>19.996030000000001</v>
      </c>
      <c r="BN58" s="570">
        <v>19.34497</v>
      </c>
      <c r="BO58" s="570">
        <v>21.268899999999999</v>
      </c>
      <c r="BP58" s="570">
        <v>22.59093</v>
      </c>
      <c r="BQ58" s="570">
        <v>26.835070000000002</v>
      </c>
      <c r="BR58" s="570">
        <v>27.054410000000001</v>
      </c>
      <c r="BS58" s="570">
        <v>22.925550000000001</v>
      </c>
      <c r="BT58" s="570">
        <v>21.7818</v>
      </c>
      <c r="BU58" s="570">
        <v>19.75149</v>
      </c>
      <c r="BV58" s="570">
        <v>20.767209999999999</v>
      </c>
    </row>
    <row r="59" spans="1:74" ht="10.5" customHeight="1" x14ac:dyDescent="0.2">
      <c r="A59" s="565"/>
      <c r="B59" s="850" t="s">
        <v>1386</v>
      </c>
      <c r="C59" s="851"/>
      <c r="D59" s="851"/>
      <c r="E59" s="851"/>
      <c r="F59" s="851"/>
      <c r="G59" s="851"/>
      <c r="H59" s="851"/>
      <c r="I59" s="851"/>
      <c r="J59" s="851"/>
      <c r="K59" s="851"/>
      <c r="L59" s="851"/>
      <c r="M59" s="851"/>
      <c r="N59" s="851"/>
      <c r="O59" s="851"/>
      <c r="P59" s="851"/>
      <c r="Q59" s="85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2" t="s">
        <v>1387</v>
      </c>
      <c r="C60" s="851"/>
      <c r="D60" s="851"/>
      <c r="E60" s="851"/>
      <c r="F60" s="851"/>
      <c r="G60" s="851"/>
      <c r="H60" s="851"/>
      <c r="I60" s="851"/>
      <c r="J60" s="851"/>
      <c r="K60" s="851"/>
      <c r="L60" s="851"/>
      <c r="M60" s="851"/>
      <c r="N60" s="851"/>
      <c r="O60" s="851"/>
      <c r="P60" s="851"/>
      <c r="Q60" s="851"/>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47" t="s">
        <v>1388</v>
      </c>
      <c r="C61" s="848"/>
      <c r="D61" s="848"/>
      <c r="E61" s="848"/>
      <c r="F61" s="848"/>
      <c r="G61" s="848"/>
      <c r="H61" s="848"/>
      <c r="I61" s="848"/>
      <c r="J61" s="848"/>
      <c r="K61" s="848"/>
      <c r="L61" s="848"/>
      <c r="M61" s="848"/>
      <c r="N61" s="848"/>
      <c r="O61" s="848"/>
      <c r="P61" s="848"/>
      <c r="Q61" s="848"/>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47" t="s">
        <v>1389</v>
      </c>
      <c r="C62" s="848"/>
      <c r="D62" s="848"/>
      <c r="E62" s="848"/>
      <c r="F62" s="848"/>
      <c r="G62" s="848"/>
      <c r="H62" s="848"/>
      <c r="I62" s="848"/>
      <c r="J62" s="848"/>
      <c r="K62" s="848"/>
      <c r="L62" s="848"/>
      <c r="M62" s="848"/>
      <c r="N62" s="848"/>
      <c r="O62" s="848"/>
      <c r="P62" s="848"/>
      <c r="Q62" s="848"/>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47" t="s">
        <v>1390</v>
      </c>
      <c r="C63" s="848"/>
      <c r="D63" s="848"/>
      <c r="E63" s="848"/>
      <c r="F63" s="848"/>
      <c r="G63" s="848"/>
      <c r="H63" s="848"/>
      <c r="I63" s="848"/>
      <c r="J63" s="848"/>
      <c r="K63" s="848"/>
      <c r="L63" s="848"/>
      <c r="M63" s="848"/>
      <c r="N63" s="848"/>
      <c r="O63" s="848"/>
      <c r="P63" s="848"/>
      <c r="Q63" s="848"/>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47" t="s">
        <v>1391</v>
      </c>
      <c r="C64" s="848"/>
      <c r="D64" s="848"/>
      <c r="E64" s="848"/>
      <c r="F64" s="848"/>
      <c r="G64" s="848"/>
      <c r="H64" s="848"/>
      <c r="I64" s="848"/>
      <c r="J64" s="848"/>
      <c r="K64" s="848"/>
      <c r="L64" s="848"/>
      <c r="M64" s="848"/>
      <c r="N64" s="848"/>
      <c r="O64" s="848"/>
      <c r="P64" s="848"/>
      <c r="Q64" s="848"/>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47" t="s">
        <v>1392</v>
      </c>
      <c r="C65" s="848"/>
      <c r="D65" s="848"/>
      <c r="E65" s="848"/>
      <c r="F65" s="848"/>
      <c r="G65" s="848"/>
      <c r="H65" s="848"/>
      <c r="I65" s="848"/>
      <c r="J65" s="848"/>
      <c r="K65" s="848"/>
      <c r="L65" s="848"/>
      <c r="M65" s="848"/>
      <c r="N65" s="848"/>
      <c r="O65" s="848"/>
      <c r="P65" s="848"/>
      <c r="Q65" s="848"/>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1393</v>
      </c>
      <c r="C66" s="553"/>
      <c r="D66" s="553"/>
      <c r="E66" s="553"/>
      <c r="F66" s="553"/>
      <c r="G66" s="553"/>
      <c r="H66" s="553"/>
      <c r="I66" s="553"/>
      <c r="J66" s="553"/>
      <c r="K66" s="553"/>
      <c r="L66" s="553"/>
      <c r="M66" s="553"/>
      <c r="N66" s="553"/>
      <c r="O66" s="553"/>
      <c r="P66" s="553"/>
      <c r="Q66" s="553"/>
    </row>
    <row r="67" spans="1:74" ht="10.5" customHeight="1" x14ac:dyDescent="0.2">
      <c r="A67" s="572"/>
      <c r="B67" s="782" t="s">
        <v>1394</v>
      </c>
      <c r="C67" s="783"/>
      <c r="D67" s="783"/>
      <c r="E67" s="783"/>
      <c r="F67" s="783"/>
      <c r="G67" s="783"/>
      <c r="H67" s="783"/>
      <c r="I67" s="783"/>
      <c r="J67" s="783"/>
      <c r="K67" s="783"/>
      <c r="L67" s="783"/>
      <c r="M67" s="783"/>
      <c r="N67" s="783"/>
      <c r="O67" s="783"/>
      <c r="P67" s="783"/>
      <c r="Q67" s="779"/>
    </row>
    <row r="68" spans="1:74" ht="10.5" customHeight="1" x14ac:dyDescent="0.2">
      <c r="A68" s="572"/>
      <c r="B68" s="799" t="s">
        <v>959</v>
      </c>
      <c r="C68" s="779"/>
      <c r="D68" s="779"/>
      <c r="E68" s="779"/>
      <c r="F68" s="779"/>
      <c r="G68" s="779"/>
      <c r="H68" s="779"/>
      <c r="I68" s="779"/>
      <c r="J68" s="779"/>
      <c r="K68" s="779"/>
      <c r="L68" s="779"/>
      <c r="M68" s="779"/>
      <c r="N68" s="779"/>
      <c r="O68" s="779"/>
      <c r="P68" s="779"/>
      <c r="Q68" s="779"/>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D11" sqref="D11"/>
    </sheetView>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September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1400</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1401</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1139</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1091</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14" sqref="BH14"/>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85"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86"/>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1.296639E-2</v>
      </c>
      <c r="AN6" s="270">
        <v>1.2213699999999999E-2</v>
      </c>
      <c r="AO6" s="270">
        <v>1.302797E-2</v>
      </c>
      <c r="AP6" s="270">
        <v>1.1478810000000001E-2</v>
      </c>
      <c r="AQ6" s="270">
        <v>1.321428E-2</v>
      </c>
      <c r="AR6" s="270">
        <v>1.261353E-2</v>
      </c>
      <c r="AS6" s="270">
        <v>1.3227559999999999E-2</v>
      </c>
      <c r="AT6" s="270">
        <v>1.31629E-2</v>
      </c>
      <c r="AU6" s="270">
        <v>1.2787359999999999E-2</v>
      </c>
      <c r="AV6" s="270">
        <v>1.240781E-2</v>
      </c>
      <c r="AW6" s="270">
        <v>1.287336E-2</v>
      </c>
      <c r="AX6" s="270">
        <v>1.3836950000000001E-2</v>
      </c>
      <c r="AY6" s="270">
        <v>1.302652E-2</v>
      </c>
      <c r="AZ6" s="270">
        <v>1.1960500000000001E-2</v>
      </c>
      <c r="BA6" s="270">
        <v>1.322506E-2</v>
      </c>
      <c r="BB6" s="270">
        <v>1.1864100000000001E-2</v>
      </c>
      <c r="BC6" s="270">
        <v>1.238855E-2</v>
      </c>
      <c r="BD6" s="270">
        <v>1.262776E-2</v>
      </c>
      <c r="BE6" s="270">
        <v>1.34944E-2</v>
      </c>
      <c r="BF6" s="270">
        <v>1.25997E-2</v>
      </c>
      <c r="BG6" s="356">
        <v>1.1836299999999999E-2</v>
      </c>
      <c r="BH6" s="356">
        <v>1.27771E-2</v>
      </c>
      <c r="BI6" s="356">
        <v>1.43698E-2</v>
      </c>
      <c r="BJ6" s="356">
        <v>1.4060700000000001E-2</v>
      </c>
      <c r="BK6" s="356">
        <v>1.3719200000000001E-2</v>
      </c>
      <c r="BL6" s="356">
        <v>1.28542E-2</v>
      </c>
      <c r="BM6" s="356">
        <v>1.37862E-2</v>
      </c>
      <c r="BN6" s="356">
        <v>1.1040899999999999E-2</v>
      </c>
      <c r="BO6" s="356">
        <v>1.2400599999999999E-2</v>
      </c>
      <c r="BP6" s="356">
        <v>1.1731999999999999E-2</v>
      </c>
      <c r="BQ6" s="356">
        <v>1.30907E-2</v>
      </c>
      <c r="BR6" s="356">
        <v>1.2649799999999999E-2</v>
      </c>
      <c r="BS6" s="356">
        <v>1.2356000000000001E-2</v>
      </c>
      <c r="BT6" s="356">
        <v>1.2168099999999999E-2</v>
      </c>
      <c r="BU6" s="356">
        <v>1.36857E-2</v>
      </c>
      <c r="BV6" s="356">
        <v>1.36347E-2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0.23457766199999999</v>
      </c>
      <c r="AN7" s="270">
        <v>0.23399972599999999</v>
      </c>
      <c r="AO7" s="270">
        <v>0.237748031</v>
      </c>
      <c r="AP7" s="270">
        <v>0.25193744600000001</v>
      </c>
      <c r="AQ7" s="270">
        <v>0.278999359</v>
      </c>
      <c r="AR7" s="270">
        <v>0.25628362799999999</v>
      </c>
      <c r="AS7" s="270">
        <v>0.22002876800000001</v>
      </c>
      <c r="AT7" s="270">
        <v>0.19602502199999999</v>
      </c>
      <c r="AU7" s="270">
        <v>0.17087632899999999</v>
      </c>
      <c r="AV7" s="270">
        <v>0.17184437799999999</v>
      </c>
      <c r="AW7" s="270">
        <v>0.202984519</v>
      </c>
      <c r="AX7" s="270">
        <v>0.217202277</v>
      </c>
      <c r="AY7" s="270">
        <v>0.22505908299999999</v>
      </c>
      <c r="AZ7" s="270">
        <v>0.20205862899999999</v>
      </c>
      <c r="BA7" s="270">
        <v>0.232972757</v>
      </c>
      <c r="BB7" s="270">
        <v>0.233235258</v>
      </c>
      <c r="BC7" s="270">
        <v>0.27582835999999999</v>
      </c>
      <c r="BD7" s="270">
        <v>0.240541</v>
      </c>
      <c r="BE7" s="270">
        <v>0.22563920000000001</v>
      </c>
      <c r="BF7" s="270">
        <v>0.1995585</v>
      </c>
      <c r="BG7" s="356">
        <v>0.1684126</v>
      </c>
      <c r="BH7" s="356">
        <v>0.18549280000000001</v>
      </c>
      <c r="BI7" s="356">
        <v>0.19099749999999999</v>
      </c>
      <c r="BJ7" s="356">
        <v>0.2126169</v>
      </c>
      <c r="BK7" s="356">
        <v>0.2376878</v>
      </c>
      <c r="BL7" s="356">
        <v>0.2117211</v>
      </c>
      <c r="BM7" s="356">
        <v>0.22001080000000001</v>
      </c>
      <c r="BN7" s="356">
        <v>0.23540939999999999</v>
      </c>
      <c r="BO7" s="356">
        <v>0.25361620000000001</v>
      </c>
      <c r="BP7" s="356">
        <v>0.26105650000000002</v>
      </c>
      <c r="BQ7" s="356">
        <v>0.2435698</v>
      </c>
      <c r="BR7" s="356">
        <v>0.20624190000000001</v>
      </c>
      <c r="BS7" s="356">
        <v>0.16765749999999999</v>
      </c>
      <c r="BT7" s="356">
        <v>0.17904929999999999</v>
      </c>
      <c r="BU7" s="356">
        <v>0.1911649</v>
      </c>
      <c r="BV7" s="356">
        <v>0.21863679999999999</v>
      </c>
    </row>
    <row r="8" spans="1:74" ht="12" customHeight="1" x14ac:dyDescent="0.2">
      <c r="A8" s="579" t="s">
        <v>774</v>
      </c>
      <c r="B8" s="581" t="s">
        <v>1080</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3.1090577216E-2</v>
      </c>
      <c r="AN8" s="270">
        <v>3.7516839820000002E-2</v>
      </c>
      <c r="AO8" s="270">
        <v>4.7456990584999997E-2</v>
      </c>
      <c r="AP8" s="270">
        <v>5.6968557400000001E-2</v>
      </c>
      <c r="AQ8" s="270">
        <v>6.4448613197999993E-2</v>
      </c>
      <c r="AR8" s="270">
        <v>7.1051449608E-2</v>
      </c>
      <c r="AS8" s="270">
        <v>6.3207678729999994E-2</v>
      </c>
      <c r="AT8" s="270">
        <v>6.3565687231999998E-2</v>
      </c>
      <c r="AU8" s="270">
        <v>5.8898656485999998E-2</v>
      </c>
      <c r="AV8" s="270">
        <v>4.7588853776000001E-2</v>
      </c>
      <c r="AW8" s="270">
        <v>3.6098619914999998E-2</v>
      </c>
      <c r="AX8" s="270">
        <v>2.9077029798E-2</v>
      </c>
      <c r="AY8" s="270">
        <v>3.3318738723000001E-2</v>
      </c>
      <c r="AZ8" s="270">
        <v>3.5696616427999997E-2</v>
      </c>
      <c r="BA8" s="270">
        <v>5.4897555642000002E-2</v>
      </c>
      <c r="BB8" s="270">
        <v>6.3434370887999997E-2</v>
      </c>
      <c r="BC8" s="270">
        <v>6.6574612798999996E-2</v>
      </c>
      <c r="BD8" s="270">
        <v>7.4992981027E-2</v>
      </c>
      <c r="BE8" s="270">
        <v>7.09119E-2</v>
      </c>
      <c r="BF8" s="270">
        <v>6.9990700000000003E-2</v>
      </c>
      <c r="BG8" s="356">
        <v>6.4310500000000007E-2</v>
      </c>
      <c r="BH8" s="356">
        <v>5.52857E-2</v>
      </c>
      <c r="BI8" s="356">
        <v>4.2968100000000002E-2</v>
      </c>
      <c r="BJ8" s="356">
        <v>3.49415E-2</v>
      </c>
      <c r="BK8" s="356">
        <v>4.0925299999999998E-2</v>
      </c>
      <c r="BL8" s="356">
        <v>4.6398399999999999E-2</v>
      </c>
      <c r="BM8" s="356">
        <v>6.5639199999999995E-2</v>
      </c>
      <c r="BN8" s="356">
        <v>7.3665900000000006E-2</v>
      </c>
      <c r="BO8" s="356">
        <v>8.0413100000000001E-2</v>
      </c>
      <c r="BP8" s="356">
        <v>9.2254299999999997E-2</v>
      </c>
      <c r="BQ8" s="356">
        <v>9.0553599999999998E-2</v>
      </c>
      <c r="BR8" s="356">
        <v>8.9557499999999998E-2</v>
      </c>
      <c r="BS8" s="356">
        <v>8.10974E-2</v>
      </c>
      <c r="BT8" s="356">
        <v>6.8466799999999994E-2</v>
      </c>
      <c r="BU8" s="356">
        <v>5.3911399999999998E-2</v>
      </c>
      <c r="BV8" s="356">
        <v>4.5373299999999998E-2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2.4776409999999999E-2</v>
      </c>
      <c r="AN9" s="270">
        <v>2.3458860000000002E-2</v>
      </c>
      <c r="AO9" s="270">
        <v>2.5006069999999998E-2</v>
      </c>
      <c r="AP9" s="270">
        <v>2.3234660000000001E-2</v>
      </c>
      <c r="AQ9" s="270">
        <v>2.3228450000000001E-2</v>
      </c>
      <c r="AR9" s="270">
        <v>2.3765680000000001E-2</v>
      </c>
      <c r="AS9" s="270">
        <v>2.323039E-2</v>
      </c>
      <c r="AT9" s="270">
        <v>2.3591190000000001E-2</v>
      </c>
      <c r="AU9" s="270">
        <v>2.0579610000000002E-2</v>
      </c>
      <c r="AV9" s="270">
        <v>2.2702710000000001E-2</v>
      </c>
      <c r="AW9" s="270">
        <v>2.293678E-2</v>
      </c>
      <c r="AX9" s="270">
        <v>2.352185E-2</v>
      </c>
      <c r="AY9" s="270">
        <v>2.2642309999999999E-2</v>
      </c>
      <c r="AZ9" s="270">
        <v>2.0412070000000001E-2</v>
      </c>
      <c r="BA9" s="270">
        <v>2.261763E-2</v>
      </c>
      <c r="BB9" s="270">
        <v>2.1298890000000001E-2</v>
      </c>
      <c r="BC9" s="270">
        <v>2.2204890000000001E-2</v>
      </c>
      <c r="BD9" s="270">
        <v>2.08045E-2</v>
      </c>
      <c r="BE9" s="270">
        <v>2.1053700000000002E-2</v>
      </c>
      <c r="BF9" s="270">
        <v>2.1114600000000001E-2</v>
      </c>
      <c r="BG9" s="356">
        <v>1.85811E-2</v>
      </c>
      <c r="BH9" s="356">
        <v>2.2132800000000001E-2</v>
      </c>
      <c r="BI9" s="356">
        <v>1.8540600000000001E-2</v>
      </c>
      <c r="BJ9" s="356">
        <v>2.04657E-2</v>
      </c>
      <c r="BK9" s="356">
        <v>2.0214900000000001E-2</v>
      </c>
      <c r="BL9" s="356">
        <v>1.9390299999999999E-2</v>
      </c>
      <c r="BM9" s="356">
        <v>2.1068300000000002E-2</v>
      </c>
      <c r="BN9" s="356">
        <v>2.0296100000000001E-2</v>
      </c>
      <c r="BO9" s="356">
        <v>2.2813699999999999E-2</v>
      </c>
      <c r="BP9" s="356">
        <v>2.22446E-2</v>
      </c>
      <c r="BQ9" s="356">
        <v>2.0487200000000001E-2</v>
      </c>
      <c r="BR9" s="356">
        <v>2.08834E-2</v>
      </c>
      <c r="BS9" s="356">
        <v>1.87371E-2</v>
      </c>
      <c r="BT9" s="356">
        <v>2.1570200000000001E-2</v>
      </c>
      <c r="BU9" s="356">
        <v>1.8301499999999998E-2</v>
      </c>
      <c r="BV9" s="356">
        <v>2.03115E-2</v>
      </c>
    </row>
    <row r="10" spans="1:74" ht="12" customHeight="1" x14ac:dyDescent="0.2">
      <c r="A10" s="545" t="s">
        <v>633</v>
      </c>
      <c r="B10" s="581" t="s">
        <v>1081</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2.017178E-2</v>
      </c>
      <c r="AN10" s="270">
        <v>1.8036409999999999E-2</v>
      </c>
      <c r="AO10" s="270">
        <v>1.8583289999999999E-2</v>
      </c>
      <c r="AP10" s="270">
        <v>1.481442E-2</v>
      </c>
      <c r="AQ10" s="270">
        <v>1.83748E-2</v>
      </c>
      <c r="AR10" s="270">
        <v>1.9291800000000001E-2</v>
      </c>
      <c r="AS10" s="270">
        <v>1.9573199999999999E-2</v>
      </c>
      <c r="AT10" s="270">
        <v>1.8558209999999999E-2</v>
      </c>
      <c r="AU10" s="270">
        <v>1.6756170000000001E-2</v>
      </c>
      <c r="AV10" s="270">
        <v>1.7069359999999999E-2</v>
      </c>
      <c r="AW10" s="270">
        <v>1.612982E-2</v>
      </c>
      <c r="AX10" s="270">
        <v>1.7746629999999999E-2</v>
      </c>
      <c r="AY10" s="270">
        <v>2.0156750000000001E-2</v>
      </c>
      <c r="AZ10" s="270">
        <v>1.707272E-2</v>
      </c>
      <c r="BA10" s="270">
        <v>1.6706530000000001E-2</v>
      </c>
      <c r="BB10" s="270">
        <v>1.5409290000000001E-2</v>
      </c>
      <c r="BC10" s="270">
        <v>1.8455949999999999E-2</v>
      </c>
      <c r="BD10" s="270">
        <v>1.6754100000000001E-2</v>
      </c>
      <c r="BE10" s="270">
        <v>1.4998299999999999E-2</v>
      </c>
      <c r="BF10" s="270">
        <v>1.35193E-2</v>
      </c>
      <c r="BG10" s="356">
        <v>1.3197499999999999E-2</v>
      </c>
      <c r="BH10" s="356">
        <v>1.5840300000000002E-2</v>
      </c>
      <c r="BI10" s="356">
        <v>7.4551499999999998E-3</v>
      </c>
      <c r="BJ10" s="356">
        <v>9.0430800000000002E-3</v>
      </c>
      <c r="BK10" s="356">
        <v>1.4712899999999999E-2</v>
      </c>
      <c r="BL10" s="356">
        <v>1.67659E-2</v>
      </c>
      <c r="BM10" s="356">
        <v>1.51568E-2</v>
      </c>
      <c r="BN10" s="356">
        <v>1.44119E-2</v>
      </c>
      <c r="BO10" s="356">
        <v>1.98078E-2</v>
      </c>
      <c r="BP10" s="356">
        <v>1.75786E-2</v>
      </c>
      <c r="BQ10" s="356">
        <v>1.36323E-2</v>
      </c>
      <c r="BR10" s="356">
        <v>1.3344099999999999E-2</v>
      </c>
      <c r="BS10" s="356">
        <v>1.2982499999999999E-2</v>
      </c>
      <c r="BT10" s="356">
        <v>1.3797E-2</v>
      </c>
      <c r="BU10" s="356">
        <v>6.8064099999999997E-3</v>
      </c>
      <c r="BV10" s="356">
        <v>1.1549200000000001E-2</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0.24722151827</v>
      </c>
      <c r="AN11" s="270">
        <v>0.22175730670999999</v>
      </c>
      <c r="AO11" s="270">
        <v>0.25108232447000001</v>
      </c>
      <c r="AP11" s="270">
        <v>0.24649124061</v>
      </c>
      <c r="AQ11" s="270">
        <v>0.2172215321</v>
      </c>
      <c r="AR11" s="270">
        <v>0.22436246441999999</v>
      </c>
      <c r="AS11" s="270">
        <v>0.14736255535000001</v>
      </c>
      <c r="AT11" s="270">
        <v>0.17974940575000001</v>
      </c>
      <c r="AU11" s="270">
        <v>0.16543394510000001</v>
      </c>
      <c r="AV11" s="270">
        <v>0.19459417832000001</v>
      </c>
      <c r="AW11" s="270">
        <v>0.20665489701</v>
      </c>
      <c r="AX11" s="270">
        <v>0.22847413065</v>
      </c>
      <c r="AY11" s="270">
        <v>0.23158959185</v>
      </c>
      <c r="AZ11" s="270">
        <v>0.21209499397000001</v>
      </c>
      <c r="BA11" s="270">
        <v>0.23961039852999999</v>
      </c>
      <c r="BB11" s="270">
        <v>0.27808198384999999</v>
      </c>
      <c r="BC11" s="270">
        <v>0.24364122904999999</v>
      </c>
      <c r="BD11" s="270">
        <v>0.21534292889000001</v>
      </c>
      <c r="BE11" s="270">
        <v>0.17275589999999999</v>
      </c>
      <c r="BF11" s="270">
        <v>0.19302749999999999</v>
      </c>
      <c r="BG11" s="356">
        <v>0.1907721</v>
      </c>
      <c r="BH11" s="356">
        <v>0.22077540000000001</v>
      </c>
      <c r="BI11" s="356">
        <v>0.24034739999999999</v>
      </c>
      <c r="BJ11" s="356">
        <v>0.25312220000000002</v>
      </c>
      <c r="BK11" s="356">
        <v>0.26552249999999999</v>
      </c>
      <c r="BL11" s="356">
        <v>0.25922859999999998</v>
      </c>
      <c r="BM11" s="356">
        <v>0.26815879999999997</v>
      </c>
      <c r="BN11" s="356">
        <v>0.33160139999999999</v>
      </c>
      <c r="BO11" s="356">
        <v>0.27642860000000002</v>
      </c>
      <c r="BP11" s="356">
        <v>0.2366018</v>
      </c>
      <c r="BQ11" s="356">
        <v>0.19513220000000001</v>
      </c>
      <c r="BR11" s="356">
        <v>0.2312091</v>
      </c>
      <c r="BS11" s="356">
        <v>0.1966668</v>
      </c>
      <c r="BT11" s="356">
        <v>0.26105909999999999</v>
      </c>
      <c r="BU11" s="356">
        <v>0.25943490000000002</v>
      </c>
      <c r="BV11" s="356">
        <v>0.29982360000000002</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0.57080433749000004</v>
      </c>
      <c r="AN12" s="270">
        <v>0.54698284252999996</v>
      </c>
      <c r="AO12" s="270">
        <v>0.59290467605999997</v>
      </c>
      <c r="AP12" s="270">
        <v>0.60492513401000003</v>
      </c>
      <c r="AQ12" s="270">
        <v>0.61548703429999996</v>
      </c>
      <c r="AR12" s="270">
        <v>0.60736855202999995</v>
      </c>
      <c r="AS12" s="270">
        <v>0.48663015207999999</v>
      </c>
      <c r="AT12" s="270">
        <v>0.49465241499000001</v>
      </c>
      <c r="AU12" s="270">
        <v>0.44533207058000002</v>
      </c>
      <c r="AV12" s="270">
        <v>0.4662072901</v>
      </c>
      <c r="AW12" s="270">
        <v>0.49767799593000001</v>
      </c>
      <c r="AX12" s="270">
        <v>0.52985886744999999</v>
      </c>
      <c r="AY12" s="270">
        <v>0.54579299357</v>
      </c>
      <c r="AZ12" s="270">
        <v>0.49929552939999999</v>
      </c>
      <c r="BA12" s="270">
        <v>0.58002993117000001</v>
      </c>
      <c r="BB12" s="270">
        <v>0.62332389274</v>
      </c>
      <c r="BC12" s="270">
        <v>0.63909359185000003</v>
      </c>
      <c r="BD12" s="270">
        <v>0.58106326991000001</v>
      </c>
      <c r="BE12" s="270">
        <v>0.51885340000000002</v>
      </c>
      <c r="BF12" s="270">
        <v>0.50981030000000005</v>
      </c>
      <c r="BG12" s="356">
        <v>0.46711009999999997</v>
      </c>
      <c r="BH12" s="356">
        <v>0.51230410000000004</v>
      </c>
      <c r="BI12" s="356">
        <v>0.51467850000000004</v>
      </c>
      <c r="BJ12" s="356">
        <v>0.54425020000000002</v>
      </c>
      <c r="BK12" s="356">
        <v>0.5927827</v>
      </c>
      <c r="BL12" s="356">
        <v>0.56635840000000004</v>
      </c>
      <c r="BM12" s="356">
        <v>0.60382009999999997</v>
      </c>
      <c r="BN12" s="356">
        <v>0.68642559999999997</v>
      </c>
      <c r="BO12" s="356">
        <v>0.66547999999999996</v>
      </c>
      <c r="BP12" s="356">
        <v>0.64146780000000003</v>
      </c>
      <c r="BQ12" s="356">
        <v>0.57646589999999998</v>
      </c>
      <c r="BR12" s="356">
        <v>0.5738858</v>
      </c>
      <c r="BS12" s="356">
        <v>0.48949730000000002</v>
      </c>
      <c r="BT12" s="356">
        <v>0.5561104</v>
      </c>
      <c r="BU12" s="356">
        <v>0.54330460000000003</v>
      </c>
      <c r="BV12" s="356">
        <v>0.60932909999999996</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1082</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7.0015172000000001E-2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6.9684537000000005E-2</v>
      </c>
      <c r="AN14" s="270">
        <v>6.3495454000000007E-2</v>
      </c>
      <c r="AO14" s="270">
        <v>6.9307283999999997E-2</v>
      </c>
      <c r="AP14" s="270">
        <v>6.5679794E-2</v>
      </c>
      <c r="AQ14" s="270">
        <v>6.9301916000000005E-2</v>
      </c>
      <c r="AR14" s="270">
        <v>6.8712494999999998E-2</v>
      </c>
      <c r="AS14" s="270">
        <v>7.2045933000000006E-2</v>
      </c>
      <c r="AT14" s="270">
        <v>7.2641359000000003E-2</v>
      </c>
      <c r="AU14" s="270">
        <v>6.5991431000000003E-2</v>
      </c>
      <c r="AV14" s="270">
        <v>6.9778588000000003E-2</v>
      </c>
      <c r="AW14" s="270">
        <v>6.7831651000000007E-2</v>
      </c>
      <c r="AX14" s="270">
        <v>6.8225704999999998E-2</v>
      </c>
      <c r="AY14" s="270">
        <v>6.7172813999999997E-2</v>
      </c>
      <c r="AZ14" s="270">
        <v>6.0735915000000001E-2</v>
      </c>
      <c r="BA14" s="270">
        <v>6.5740724E-2</v>
      </c>
      <c r="BB14" s="270">
        <v>6.5971867000000003E-2</v>
      </c>
      <c r="BC14" s="270">
        <v>6.9171618000000004E-2</v>
      </c>
      <c r="BD14" s="270">
        <v>6.8080199999999993E-2</v>
      </c>
      <c r="BE14" s="270">
        <v>6.7785600000000001E-2</v>
      </c>
      <c r="BF14" s="270">
        <v>6.8770200000000004E-2</v>
      </c>
      <c r="BG14" s="356">
        <v>6.4822900000000003E-2</v>
      </c>
      <c r="BH14" s="356">
        <v>6.5811599999999998E-2</v>
      </c>
      <c r="BI14" s="356">
        <v>6.6582199999999994E-2</v>
      </c>
      <c r="BJ14" s="356">
        <v>7.0141499999999996E-2</v>
      </c>
      <c r="BK14" s="356">
        <v>6.8232399999999999E-2</v>
      </c>
      <c r="BL14" s="356">
        <v>6.3684900000000003E-2</v>
      </c>
      <c r="BM14" s="356">
        <v>6.9080199999999994E-2</v>
      </c>
      <c r="BN14" s="356">
        <v>6.5645899999999993E-2</v>
      </c>
      <c r="BO14" s="356">
        <v>6.9335400000000005E-2</v>
      </c>
      <c r="BP14" s="356">
        <v>6.94491E-2</v>
      </c>
      <c r="BQ14" s="356">
        <v>6.9652699999999998E-2</v>
      </c>
      <c r="BR14" s="356">
        <v>7.0311799999999994E-2</v>
      </c>
      <c r="BS14" s="356">
        <v>6.6242099999999998E-2</v>
      </c>
      <c r="BT14" s="356">
        <v>6.7402199999999995E-2</v>
      </c>
      <c r="BU14" s="356">
        <v>6.8360500000000005E-2</v>
      </c>
      <c r="BV14" s="356">
        <v>7.1341000000000002E-2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3.5043599999999998E-4</v>
      </c>
      <c r="BE15" s="270">
        <v>3.4986499999999999E-4</v>
      </c>
      <c r="BF15" s="270">
        <v>3.49243E-4</v>
      </c>
      <c r="BG15" s="356">
        <v>3.4960999999999998E-4</v>
      </c>
      <c r="BH15" s="356">
        <v>3.48964E-4</v>
      </c>
      <c r="BI15" s="356">
        <v>3.4930600000000002E-4</v>
      </c>
      <c r="BJ15" s="356">
        <v>3.4863199999999998E-4</v>
      </c>
      <c r="BK15" s="356">
        <v>3.4789800000000002E-4</v>
      </c>
      <c r="BL15" s="356">
        <v>3.5023500000000001E-4</v>
      </c>
      <c r="BM15" s="356">
        <v>3.4964600000000001E-4</v>
      </c>
      <c r="BN15" s="356">
        <v>3.5005000000000002E-4</v>
      </c>
      <c r="BO15" s="356">
        <v>3.4944400000000002E-4</v>
      </c>
      <c r="BP15" s="356">
        <v>3.4935400000000002E-4</v>
      </c>
      <c r="BQ15" s="356">
        <v>3.4930699999999998E-4</v>
      </c>
      <c r="BR15" s="356">
        <v>3.4931300000000002E-4</v>
      </c>
      <c r="BS15" s="356">
        <v>3.4928599999999998E-4</v>
      </c>
      <c r="BT15" s="356">
        <v>3.4931600000000001E-4</v>
      </c>
      <c r="BU15" s="356">
        <v>3.4931600000000001E-4</v>
      </c>
      <c r="BV15" s="356">
        <v>3.4937899999999998E-4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1.0296820000000001E-3</v>
      </c>
      <c r="AN16" s="270">
        <v>1.0314689999999999E-3</v>
      </c>
      <c r="AO16" s="270">
        <v>1.1273990000000001E-3</v>
      </c>
      <c r="AP16" s="270">
        <v>1.1006919999999999E-3</v>
      </c>
      <c r="AQ16" s="270">
        <v>1.150096E-3</v>
      </c>
      <c r="AR16" s="270">
        <v>1.0491470000000001E-3</v>
      </c>
      <c r="AS16" s="270">
        <v>1.039388E-3</v>
      </c>
      <c r="AT16" s="270">
        <v>9.8019199999999996E-4</v>
      </c>
      <c r="AU16" s="270">
        <v>9.4704900000000005E-4</v>
      </c>
      <c r="AV16" s="270">
        <v>1.058563E-3</v>
      </c>
      <c r="AW16" s="270">
        <v>1.172523E-3</v>
      </c>
      <c r="AX16" s="270">
        <v>1.2439739999999999E-3</v>
      </c>
      <c r="AY16" s="270">
        <v>8.7544999999999995E-4</v>
      </c>
      <c r="AZ16" s="270">
        <v>7.4532600000000004E-4</v>
      </c>
      <c r="BA16" s="270">
        <v>8.5041499999999998E-4</v>
      </c>
      <c r="BB16" s="270">
        <v>7.83692E-4</v>
      </c>
      <c r="BC16" s="270">
        <v>8.4875499999999997E-4</v>
      </c>
      <c r="BD16" s="270">
        <v>1.0492100000000001E-3</v>
      </c>
      <c r="BE16" s="270">
        <v>1.0394499999999999E-3</v>
      </c>
      <c r="BF16" s="270">
        <v>9.8024799999999997E-4</v>
      </c>
      <c r="BG16" s="356">
        <v>9.4710300000000003E-4</v>
      </c>
      <c r="BH16" s="356">
        <v>1.0586199999999999E-3</v>
      </c>
      <c r="BI16" s="356">
        <v>1.17259E-3</v>
      </c>
      <c r="BJ16" s="356">
        <v>1.24405E-3</v>
      </c>
      <c r="BK16" s="356">
        <v>8.7549999999999998E-4</v>
      </c>
      <c r="BL16" s="356">
        <v>7.7198900000000005E-4</v>
      </c>
      <c r="BM16" s="356">
        <v>8.5046399999999999E-4</v>
      </c>
      <c r="BN16" s="356">
        <v>7.8373600000000005E-4</v>
      </c>
      <c r="BO16" s="356">
        <v>8.4880299999999997E-4</v>
      </c>
      <c r="BP16" s="356">
        <v>8.0750600000000004E-4</v>
      </c>
      <c r="BQ16" s="356">
        <v>1.0394499999999999E-3</v>
      </c>
      <c r="BR16" s="356">
        <v>9.8024799999999997E-4</v>
      </c>
      <c r="BS16" s="356">
        <v>9.4710300000000003E-4</v>
      </c>
      <c r="BT16" s="356">
        <v>1.0586199999999999E-3</v>
      </c>
      <c r="BU16" s="356">
        <v>1.17259E-3</v>
      </c>
      <c r="BV16" s="356">
        <v>1.24405E-3</v>
      </c>
    </row>
    <row r="17" spans="1:74" ht="12" customHeight="1" x14ac:dyDescent="0.2">
      <c r="A17" s="580" t="s">
        <v>1077</v>
      </c>
      <c r="B17" s="581" t="s">
        <v>1076</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1.3856129782E-3</v>
      </c>
      <c r="AN17" s="270">
        <v>1.4727882729E-3</v>
      </c>
      <c r="AO17" s="270">
        <v>2.0903842614999999E-3</v>
      </c>
      <c r="AP17" s="270">
        <v>2.2864800920000001E-3</v>
      </c>
      <c r="AQ17" s="270">
        <v>2.5341473761000002E-3</v>
      </c>
      <c r="AR17" s="270">
        <v>2.5604176558999998E-3</v>
      </c>
      <c r="AS17" s="270">
        <v>2.6304646845999998E-3</v>
      </c>
      <c r="AT17" s="270">
        <v>2.5642995166000001E-3</v>
      </c>
      <c r="AU17" s="270">
        <v>2.3496385236999998E-3</v>
      </c>
      <c r="AV17" s="270">
        <v>2.1290348049000001E-3</v>
      </c>
      <c r="AW17" s="270">
        <v>1.6755065737000001E-3</v>
      </c>
      <c r="AX17" s="270">
        <v>1.5018420395999999E-3</v>
      </c>
      <c r="AY17" s="270">
        <v>1.5930016803999999E-3</v>
      </c>
      <c r="AZ17" s="270">
        <v>1.6904186802E-3</v>
      </c>
      <c r="BA17" s="270">
        <v>2.4227358016E-3</v>
      </c>
      <c r="BB17" s="270">
        <v>2.6474247949000002E-3</v>
      </c>
      <c r="BC17" s="270">
        <v>2.9366585553E-3</v>
      </c>
      <c r="BD17" s="270">
        <v>3.0015727451999999E-3</v>
      </c>
      <c r="BE17" s="270">
        <v>3.0497599999999999E-3</v>
      </c>
      <c r="BF17" s="270">
        <v>2.9740700000000001E-3</v>
      </c>
      <c r="BG17" s="356">
        <v>2.7065800000000001E-3</v>
      </c>
      <c r="BH17" s="356">
        <v>2.4865600000000001E-3</v>
      </c>
      <c r="BI17" s="356">
        <v>1.9714200000000002E-3</v>
      </c>
      <c r="BJ17" s="356">
        <v>1.7890600000000001E-3</v>
      </c>
      <c r="BK17" s="356">
        <v>1.89237E-3</v>
      </c>
      <c r="BL17" s="356">
        <v>2.0187299999999998E-3</v>
      </c>
      <c r="BM17" s="356">
        <v>2.8447500000000001E-3</v>
      </c>
      <c r="BN17" s="356">
        <v>3.08347E-3</v>
      </c>
      <c r="BO17" s="356">
        <v>3.4069399999999998E-3</v>
      </c>
      <c r="BP17" s="356">
        <v>3.4230100000000002E-3</v>
      </c>
      <c r="BQ17" s="356">
        <v>3.54201E-3</v>
      </c>
      <c r="BR17" s="356">
        <v>3.4500500000000001E-3</v>
      </c>
      <c r="BS17" s="356">
        <v>3.1373899999999999E-3</v>
      </c>
      <c r="BT17" s="356">
        <v>2.8803000000000001E-3</v>
      </c>
      <c r="BU17" s="356">
        <v>2.2831599999999998E-3</v>
      </c>
      <c r="BV17" s="356">
        <v>2.0707E-3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1.5133275999999999E-2</v>
      </c>
      <c r="AN18" s="270">
        <v>1.3627004E-2</v>
      </c>
      <c r="AO18" s="270">
        <v>1.4993925999999999E-2</v>
      </c>
      <c r="AP18" s="270">
        <v>1.4446689E-2</v>
      </c>
      <c r="AQ18" s="270">
        <v>1.3923936E-2</v>
      </c>
      <c r="AR18" s="270">
        <v>1.2491669E-2</v>
      </c>
      <c r="AS18" s="270">
        <v>1.3072205999999999E-2</v>
      </c>
      <c r="AT18" s="270">
        <v>1.3133356000000001E-2</v>
      </c>
      <c r="AU18" s="270">
        <v>1.2642989E-2</v>
      </c>
      <c r="AV18" s="270">
        <v>1.4691096000000001E-2</v>
      </c>
      <c r="AW18" s="270">
        <v>1.4486239E-2</v>
      </c>
      <c r="AX18" s="270">
        <v>1.5167956E-2</v>
      </c>
      <c r="AY18" s="270">
        <v>1.4865206000000001E-2</v>
      </c>
      <c r="AZ18" s="270">
        <v>1.3554973999999999E-2</v>
      </c>
      <c r="BA18" s="270">
        <v>1.4495166E-2</v>
      </c>
      <c r="BB18" s="270">
        <v>1.3188238999999999E-2</v>
      </c>
      <c r="BC18" s="270">
        <v>1.3014975999999999E-2</v>
      </c>
      <c r="BD18" s="270">
        <v>1.31264E-2</v>
      </c>
      <c r="BE18" s="270">
        <v>1.3757500000000001E-2</v>
      </c>
      <c r="BF18" s="270">
        <v>1.38529E-2</v>
      </c>
      <c r="BG18" s="356">
        <v>1.31225E-2</v>
      </c>
      <c r="BH18" s="356">
        <v>1.42623E-2</v>
      </c>
      <c r="BI18" s="356">
        <v>1.3979800000000001E-2</v>
      </c>
      <c r="BJ18" s="356">
        <v>1.4412299999999999E-2</v>
      </c>
      <c r="BK18" s="356">
        <v>1.4289700000000001E-2</v>
      </c>
      <c r="BL18" s="356">
        <v>1.30755E-2</v>
      </c>
      <c r="BM18" s="356">
        <v>1.4439E-2</v>
      </c>
      <c r="BN18" s="356">
        <v>1.36609E-2</v>
      </c>
      <c r="BO18" s="356">
        <v>1.3610300000000001E-2</v>
      </c>
      <c r="BP18" s="356">
        <v>1.3395000000000001E-2</v>
      </c>
      <c r="BQ18" s="356">
        <v>1.3779899999999999E-2</v>
      </c>
      <c r="BR18" s="356">
        <v>1.3822900000000001E-2</v>
      </c>
      <c r="BS18" s="356">
        <v>1.3044200000000001E-2</v>
      </c>
      <c r="BT18" s="356">
        <v>1.41174E-2</v>
      </c>
      <c r="BU18" s="356">
        <v>1.3856800000000001E-2</v>
      </c>
      <c r="BV18" s="356">
        <v>1.43196E-2</v>
      </c>
    </row>
    <row r="19" spans="1:74" ht="12" customHeight="1" x14ac:dyDescent="0.2">
      <c r="A19" s="545" t="s">
        <v>54</v>
      </c>
      <c r="B19" s="581" t="s">
        <v>1081</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0.13149211299999999</v>
      </c>
      <c r="AN19" s="270">
        <v>0.121858879</v>
      </c>
      <c r="AO19" s="270">
        <v>0.12826982300000001</v>
      </c>
      <c r="AP19" s="270">
        <v>0.12602208200000001</v>
      </c>
      <c r="AQ19" s="270">
        <v>0.12834124299999999</v>
      </c>
      <c r="AR19" s="270">
        <v>0.12723111200000001</v>
      </c>
      <c r="AS19" s="270">
        <v>0.132105263</v>
      </c>
      <c r="AT19" s="270">
        <v>0.13361826299999999</v>
      </c>
      <c r="AU19" s="270">
        <v>0.123509642</v>
      </c>
      <c r="AV19" s="270">
        <v>0.12811573300000001</v>
      </c>
      <c r="AW19" s="270">
        <v>0.12673109199999999</v>
      </c>
      <c r="AX19" s="270">
        <v>0.13319732300000001</v>
      </c>
      <c r="AY19" s="270">
        <v>0.13052767300000001</v>
      </c>
      <c r="AZ19" s="270">
        <v>0.11820132899999999</v>
      </c>
      <c r="BA19" s="270">
        <v>0.12260866300000001</v>
      </c>
      <c r="BB19" s="270">
        <v>0.121876232</v>
      </c>
      <c r="BC19" s="270">
        <v>0.123261893</v>
      </c>
      <c r="BD19" s="270">
        <v>0.1187714</v>
      </c>
      <c r="BE19" s="270">
        <v>0.1230629</v>
      </c>
      <c r="BF19" s="270">
        <v>0.1202995</v>
      </c>
      <c r="BG19" s="356">
        <v>0.1152512</v>
      </c>
      <c r="BH19" s="356">
        <v>0.1190595</v>
      </c>
      <c r="BI19" s="356">
        <v>0.11552999999999999</v>
      </c>
      <c r="BJ19" s="356">
        <v>0.1206015</v>
      </c>
      <c r="BK19" s="356">
        <v>0.1202279</v>
      </c>
      <c r="BL19" s="356">
        <v>0.1077273</v>
      </c>
      <c r="BM19" s="356">
        <v>0.11452850000000001</v>
      </c>
      <c r="BN19" s="356">
        <v>0.1121877</v>
      </c>
      <c r="BO19" s="356">
        <v>0.1138274</v>
      </c>
      <c r="BP19" s="356">
        <v>0.1128204</v>
      </c>
      <c r="BQ19" s="356">
        <v>0.1190512</v>
      </c>
      <c r="BR19" s="356">
        <v>0.117538</v>
      </c>
      <c r="BS19" s="356">
        <v>0.1132662</v>
      </c>
      <c r="BT19" s="356">
        <v>0.1175336</v>
      </c>
      <c r="BU19" s="356">
        <v>0.114286</v>
      </c>
      <c r="BV19" s="356">
        <v>0.1195334</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0.22116290639</v>
      </c>
      <c r="AB20" s="270">
        <v>0.19730826381</v>
      </c>
      <c r="AC20" s="270">
        <v>0.21766545208999999</v>
      </c>
      <c r="AD20" s="270">
        <v>0.20520065496000001</v>
      </c>
      <c r="AE20" s="270">
        <v>0.21312677930999999</v>
      </c>
      <c r="AF20" s="270">
        <v>0.20989911952000001</v>
      </c>
      <c r="AG20" s="270">
        <v>0.21708271303000001</v>
      </c>
      <c r="AH20" s="270">
        <v>0.22098646960000001</v>
      </c>
      <c r="AI20" s="270">
        <v>0.20457747898</v>
      </c>
      <c r="AJ20" s="270">
        <v>0.21528811580000001</v>
      </c>
      <c r="AK20" s="270">
        <v>0.21738721718000001</v>
      </c>
      <c r="AL20" s="270">
        <v>0.22437362750000001</v>
      </c>
      <c r="AM20" s="270">
        <v>0.21928677469999999</v>
      </c>
      <c r="AN20" s="270">
        <v>0.20166532166000001</v>
      </c>
      <c r="AO20" s="270">
        <v>0.21563682142999999</v>
      </c>
      <c r="AP20" s="270">
        <v>0.20906779928999999</v>
      </c>
      <c r="AQ20" s="270">
        <v>0.21478210846000001</v>
      </c>
      <c r="AR20" s="270">
        <v>0.21147375002999999</v>
      </c>
      <c r="AS20" s="270">
        <v>0.22030552580000001</v>
      </c>
      <c r="AT20" s="270">
        <v>0.22248317289</v>
      </c>
      <c r="AU20" s="270">
        <v>0.20495838683000001</v>
      </c>
      <c r="AV20" s="270">
        <v>0.21563792526</v>
      </c>
      <c r="AW20" s="270">
        <v>0.21211449473999999</v>
      </c>
      <c r="AX20" s="270">
        <v>0.21977601743</v>
      </c>
      <c r="AY20" s="270">
        <v>0.21526908857999999</v>
      </c>
      <c r="AZ20" s="270">
        <v>0.19501478697999999</v>
      </c>
      <c r="BA20" s="270">
        <v>0.20566964745999999</v>
      </c>
      <c r="BB20" s="270">
        <v>0.20372637575999999</v>
      </c>
      <c r="BC20" s="270">
        <v>0.20836233997</v>
      </c>
      <c r="BD20" s="270">
        <v>0.20296249999999999</v>
      </c>
      <c r="BE20" s="270">
        <v>0.20755870000000001</v>
      </c>
      <c r="BF20" s="270">
        <v>0.20585490000000001</v>
      </c>
      <c r="BG20" s="356">
        <v>0.1959709</v>
      </c>
      <c r="BH20" s="356">
        <v>0.20206289999999999</v>
      </c>
      <c r="BI20" s="356">
        <v>0.19909489999999999</v>
      </c>
      <c r="BJ20" s="356">
        <v>0.20830589999999999</v>
      </c>
      <c r="BK20" s="356">
        <v>0.20541039999999999</v>
      </c>
      <c r="BL20" s="356">
        <v>0.18701760000000001</v>
      </c>
      <c r="BM20" s="356">
        <v>0.20079069999999999</v>
      </c>
      <c r="BN20" s="356">
        <v>0.19412940000000001</v>
      </c>
      <c r="BO20" s="356">
        <v>0.19956989999999999</v>
      </c>
      <c r="BP20" s="356">
        <v>0.19842940000000001</v>
      </c>
      <c r="BQ20" s="356">
        <v>0.20548060000000001</v>
      </c>
      <c r="BR20" s="356">
        <v>0.20464170000000001</v>
      </c>
      <c r="BS20" s="356">
        <v>0.19535759999999999</v>
      </c>
      <c r="BT20" s="356">
        <v>0.20201740000000001</v>
      </c>
      <c r="BU20" s="356">
        <v>0.19954469999999999</v>
      </c>
      <c r="BV20" s="356">
        <v>0.20836879999999999</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1.9812520000000002E-3</v>
      </c>
      <c r="AY22" s="270">
        <v>2.0605300000000001E-3</v>
      </c>
      <c r="AZ22" s="270">
        <v>1.8856770000000001E-3</v>
      </c>
      <c r="BA22" s="270">
        <v>2.0800150000000002E-3</v>
      </c>
      <c r="BB22" s="270">
        <v>1.867496E-3</v>
      </c>
      <c r="BC22" s="270">
        <v>2.0176249999999999E-3</v>
      </c>
      <c r="BD22" s="270">
        <v>1.8318500000000001E-3</v>
      </c>
      <c r="BE22" s="270">
        <v>1.8462800000000001E-3</v>
      </c>
      <c r="BF22" s="270">
        <v>1.86202E-3</v>
      </c>
      <c r="BG22" s="356">
        <v>1.8841000000000001E-3</v>
      </c>
      <c r="BH22" s="356">
        <v>1.9032700000000001E-3</v>
      </c>
      <c r="BI22" s="356">
        <v>1.9291E-3</v>
      </c>
      <c r="BJ22" s="356">
        <v>1.92436E-3</v>
      </c>
      <c r="BK22" s="356">
        <v>1.91198E-3</v>
      </c>
      <c r="BL22" s="356">
        <v>1.9143700000000001E-3</v>
      </c>
      <c r="BM22" s="356">
        <v>1.89931E-3</v>
      </c>
      <c r="BN22" s="356">
        <v>1.9022100000000001E-3</v>
      </c>
      <c r="BO22" s="356">
        <v>1.89171E-3</v>
      </c>
      <c r="BP22" s="356">
        <v>1.8971599999999999E-3</v>
      </c>
      <c r="BQ22" s="356">
        <v>1.9017800000000001E-3</v>
      </c>
      <c r="BR22" s="356">
        <v>1.9054E-3</v>
      </c>
      <c r="BS22" s="356">
        <v>1.90733E-3</v>
      </c>
      <c r="BT22" s="356">
        <v>1.9077E-3</v>
      </c>
      <c r="BU22" s="356">
        <v>1.90576E-3</v>
      </c>
      <c r="BV22" s="356">
        <v>1.9040699999999999E-3</v>
      </c>
    </row>
    <row r="23" spans="1:74" ht="12" customHeight="1" x14ac:dyDescent="0.2">
      <c r="A23" s="580" t="s">
        <v>1079</v>
      </c>
      <c r="B23" s="581" t="s">
        <v>1078</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5.2970938213000003E-3</v>
      </c>
      <c r="AN23" s="270">
        <v>5.8485095050000001E-3</v>
      </c>
      <c r="AO23" s="270">
        <v>7.9075705891000006E-3</v>
      </c>
      <c r="AP23" s="270">
        <v>8.8145759838999995E-3</v>
      </c>
      <c r="AQ23" s="270">
        <v>9.6877512612000005E-3</v>
      </c>
      <c r="AR23" s="270">
        <v>9.9506823303999997E-3</v>
      </c>
      <c r="AS23" s="270">
        <v>1.0137010538000001E-2</v>
      </c>
      <c r="AT23" s="270">
        <v>9.7584242025999992E-3</v>
      </c>
      <c r="AU23" s="270">
        <v>8.8156826495000007E-3</v>
      </c>
      <c r="AV23" s="270">
        <v>7.7004991643000002E-3</v>
      </c>
      <c r="AW23" s="270">
        <v>6.0691115655000004E-3</v>
      </c>
      <c r="AX23" s="270">
        <v>5.6957913805999998E-3</v>
      </c>
      <c r="AY23" s="270">
        <v>6.2440072879999999E-3</v>
      </c>
      <c r="AZ23" s="270">
        <v>6.6453623278999998E-3</v>
      </c>
      <c r="BA23" s="270">
        <v>9.3193072868999992E-3</v>
      </c>
      <c r="BB23" s="270">
        <v>1.0336957532E-2</v>
      </c>
      <c r="BC23" s="270">
        <v>1.1009554283E-2</v>
      </c>
      <c r="BD23" s="270">
        <v>1.1155323639999999E-2</v>
      </c>
      <c r="BE23" s="270">
        <v>1.16516E-2</v>
      </c>
      <c r="BF23" s="270">
        <v>1.1314299999999999E-2</v>
      </c>
      <c r="BG23" s="356">
        <v>1.02883E-2</v>
      </c>
      <c r="BH23" s="356">
        <v>9.2634599999999994E-3</v>
      </c>
      <c r="BI23" s="356">
        <v>7.5108700000000002E-3</v>
      </c>
      <c r="BJ23" s="356">
        <v>7.2106499999999999E-3</v>
      </c>
      <c r="BK23" s="356">
        <v>7.7372300000000003E-3</v>
      </c>
      <c r="BL23" s="356">
        <v>8.5094599999999999E-3</v>
      </c>
      <c r="BM23" s="356">
        <v>1.1352599999999999E-2</v>
      </c>
      <c r="BN23" s="356">
        <v>1.24543E-2</v>
      </c>
      <c r="BO23" s="356">
        <v>1.35978E-2</v>
      </c>
      <c r="BP23" s="356">
        <v>1.3717099999999999E-2</v>
      </c>
      <c r="BQ23" s="356">
        <v>1.4226000000000001E-2</v>
      </c>
      <c r="BR23" s="356">
        <v>1.3749000000000001E-2</v>
      </c>
      <c r="BS23" s="356">
        <v>1.24644E-2</v>
      </c>
      <c r="BT23" s="356">
        <v>1.11988E-2</v>
      </c>
      <c r="BU23" s="356">
        <v>9.0654900000000007E-3</v>
      </c>
      <c r="BV23" s="356">
        <v>8.6926899999999994E-3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3.9108900000000002E-3</v>
      </c>
      <c r="AN24" s="270">
        <v>3.6261800000000001E-3</v>
      </c>
      <c r="AO24" s="270">
        <v>3.9427899999999998E-3</v>
      </c>
      <c r="AP24" s="270">
        <v>3.6369699999999998E-3</v>
      </c>
      <c r="AQ24" s="270">
        <v>3.6717799999999999E-3</v>
      </c>
      <c r="AR24" s="270">
        <v>3.58304E-3</v>
      </c>
      <c r="AS24" s="270">
        <v>3.5714900000000001E-3</v>
      </c>
      <c r="AT24" s="270">
        <v>3.6228699999999998E-3</v>
      </c>
      <c r="AU24" s="270">
        <v>3.2303800000000001E-3</v>
      </c>
      <c r="AV24" s="270">
        <v>3.6995000000000001E-3</v>
      </c>
      <c r="AW24" s="270">
        <v>3.80014E-3</v>
      </c>
      <c r="AX24" s="270">
        <v>3.9065100000000002E-3</v>
      </c>
      <c r="AY24" s="270">
        <v>3.88156E-3</v>
      </c>
      <c r="AZ24" s="270">
        <v>3.4054599999999999E-3</v>
      </c>
      <c r="BA24" s="270">
        <v>3.6427199999999999E-3</v>
      </c>
      <c r="BB24" s="270">
        <v>3.06281E-3</v>
      </c>
      <c r="BC24" s="270">
        <v>2.84563E-3</v>
      </c>
      <c r="BD24" s="270">
        <v>3.6841199999999999E-3</v>
      </c>
      <c r="BE24" s="270">
        <v>3.7376599999999999E-3</v>
      </c>
      <c r="BF24" s="270">
        <v>3.7847000000000002E-3</v>
      </c>
      <c r="BG24" s="356">
        <v>3.4846500000000002E-3</v>
      </c>
      <c r="BH24" s="356">
        <v>3.8464800000000002E-3</v>
      </c>
      <c r="BI24" s="356">
        <v>3.6155800000000002E-3</v>
      </c>
      <c r="BJ24" s="356">
        <v>3.85316E-3</v>
      </c>
      <c r="BK24" s="356">
        <v>3.86769E-3</v>
      </c>
      <c r="BL24" s="356">
        <v>3.4481799999999999E-3</v>
      </c>
      <c r="BM24" s="356">
        <v>3.6956599999999999E-3</v>
      </c>
      <c r="BN24" s="356">
        <v>3.2312E-3</v>
      </c>
      <c r="BO24" s="356">
        <v>2.9898500000000001E-3</v>
      </c>
      <c r="BP24" s="356">
        <v>3.37485E-3</v>
      </c>
      <c r="BQ24" s="356">
        <v>3.7780499999999998E-3</v>
      </c>
      <c r="BR24" s="356">
        <v>3.8142300000000001E-3</v>
      </c>
      <c r="BS24" s="356">
        <v>3.5009300000000002E-3</v>
      </c>
      <c r="BT24" s="356">
        <v>3.8430199999999999E-3</v>
      </c>
      <c r="BU24" s="356">
        <v>3.5996999999999999E-3</v>
      </c>
      <c r="BV24" s="356">
        <v>3.85133E-3</v>
      </c>
    </row>
    <row r="25" spans="1:74" ht="12" customHeight="1" x14ac:dyDescent="0.2">
      <c r="A25" s="545" t="s">
        <v>23</v>
      </c>
      <c r="B25" s="581" t="s">
        <v>1081</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6.9980299999999997E-3</v>
      </c>
      <c r="BE25" s="270">
        <v>7.3024300000000004E-3</v>
      </c>
      <c r="BF25" s="270">
        <v>7.4491899999999996E-3</v>
      </c>
      <c r="BG25" s="356">
        <v>7.0559899999999998E-3</v>
      </c>
      <c r="BH25" s="356">
        <v>6.9787699999999996E-3</v>
      </c>
      <c r="BI25" s="356">
        <v>6.6609299999999998E-3</v>
      </c>
      <c r="BJ25" s="356">
        <v>7.2858000000000003E-3</v>
      </c>
      <c r="BK25" s="356">
        <v>7.3015199999999997E-3</v>
      </c>
      <c r="BL25" s="356">
        <v>6.7274199999999996E-3</v>
      </c>
      <c r="BM25" s="356">
        <v>7.5191499999999996E-3</v>
      </c>
      <c r="BN25" s="356">
        <v>6.7601800000000002E-3</v>
      </c>
      <c r="BO25" s="356">
        <v>6.85193E-3</v>
      </c>
      <c r="BP25" s="356">
        <v>6.8123999999999997E-3</v>
      </c>
      <c r="BQ25" s="356">
        <v>7.3498699999999997E-3</v>
      </c>
      <c r="BR25" s="356">
        <v>7.4892800000000001E-3</v>
      </c>
      <c r="BS25" s="356">
        <v>7.0622899999999997E-3</v>
      </c>
      <c r="BT25" s="356">
        <v>6.9728799999999999E-3</v>
      </c>
      <c r="BU25" s="356">
        <v>6.6588899999999998E-3</v>
      </c>
      <c r="BV25" s="356">
        <v>7.2966000000000003E-3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1.9475857659999998E-2</v>
      </c>
      <c r="AB26" s="270">
        <v>1.8231148055E-2</v>
      </c>
      <c r="AC26" s="270">
        <v>2.1080205796999998E-2</v>
      </c>
      <c r="AD26" s="270">
        <v>2.1414229970999999E-2</v>
      </c>
      <c r="AE26" s="270">
        <v>2.2751865374000001E-2</v>
      </c>
      <c r="AF26" s="270">
        <v>2.2431670625999999E-2</v>
      </c>
      <c r="AG26" s="270">
        <v>2.3096204850999998E-2</v>
      </c>
      <c r="AH26" s="270">
        <v>2.3003740777000001E-2</v>
      </c>
      <c r="AI26" s="270">
        <v>2.1246645682E-2</v>
      </c>
      <c r="AJ26" s="270">
        <v>2.1158742160000001E-2</v>
      </c>
      <c r="AK26" s="270">
        <v>1.9778267081999999E-2</v>
      </c>
      <c r="AL26" s="270">
        <v>2.0095499768999998E-2</v>
      </c>
      <c r="AM26" s="270">
        <v>2.0408679764000001E-2</v>
      </c>
      <c r="AN26" s="270">
        <v>1.949928993E-2</v>
      </c>
      <c r="AO26" s="270">
        <v>2.3029324598999999E-2</v>
      </c>
      <c r="AP26" s="270">
        <v>2.3034100801000001E-2</v>
      </c>
      <c r="AQ26" s="270">
        <v>2.4534296356000001E-2</v>
      </c>
      <c r="AR26" s="270">
        <v>2.4404979209000002E-2</v>
      </c>
      <c r="AS26" s="270">
        <v>2.4872072544E-2</v>
      </c>
      <c r="AT26" s="270">
        <v>2.4640848914000001E-2</v>
      </c>
      <c r="AU26" s="270">
        <v>2.2615518954000002E-2</v>
      </c>
      <c r="AV26" s="270">
        <v>2.2380718171999998E-2</v>
      </c>
      <c r="AW26" s="270">
        <v>2.0518283267E-2</v>
      </c>
      <c r="AX26" s="270">
        <v>2.1105770677000001E-2</v>
      </c>
      <c r="AY26" s="270">
        <v>2.1603522239999999E-2</v>
      </c>
      <c r="AZ26" s="270">
        <v>2.0596727958000001E-2</v>
      </c>
      <c r="BA26" s="270">
        <v>2.4529766495000001E-2</v>
      </c>
      <c r="BB26" s="270">
        <v>2.4316409564999999E-2</v>
      </c>
      <c r="BC26" s="270">
        <v>2.5397582419E-2</v>
      </c>
      <c r="BD26" s="270">
        <v>2.61371E-2</v>
      </c>
      <c r="BE26" s="270">
        <v>2.6850099999999998E-2</v>
      </c>
      <c r="BF26" s="270">
        <v>2.6752600000000001E-2</v>
      </c>
      <c r="BG26" s="356">
        <v>2.48636E-2</v>
      </c>
      <c r="BH26" s="356">
        <v>2.4195899999999999E-2</v>
      </c>
      <c r="BI26" s="356">
        <v>2.1890099999999999E-2</v>
      </c>
      <c r="BJ26" s="356">
        <v>2.2558499999999999E-2</v>
      </c>
      <c r="BK26" s="356">
        <v>2.2965599999999999E-2</v>
      </c>
      <c r="BL26" s="356">
        <v>2.26915E-2</v>
      </c>
      <c r="BM26" s="356">
        <v>2.6759700000000001E-2</v>
      </c>
      <c r="BN26" s="356">
        <v>2.6588199999999999E-2</v>
      </c>
      <c r="BO26" s="356">
        <v>2.7761299999999999E-2</v>
      </c>
      <c r="BP26" s="356">
        <v>2.81935E-2</v>
      </c>
      <c r="BQ26" s="356">
        <v>2.9628999999999999E-2</v>
      </c>
      <c r="BR26" s="356">
        <v>2.9350299999999999E-2</v>
      </c>
      <c r="BS26" s="356">
        <v>2.7128099999999999E-2</v>
      </c>
      <c r="BT26" s="356">
        <v>2.6173499999999999E-2</v>
      </c>
      <c r="BU26" s="356">
        <v>2.3456299999999999E-2</v>
      </c>
      <c r="BV26" s="356">
        <v>2.4061200000000001E-2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3.2548E-3</v>
      </c>
      <c r="BE28" s="270">
        <v>3.3632900000000001E-3</v>
      </c>
      <c r="BF28" s="270">
        <v>3.3632900000000001E-3</v>
      </c>
      <c r="BG28" s="356">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1083</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1.2078643999999999E-2</v>
      </c>
      <c r="AN29" s="270">
        <v>1.3198227999999999E-2</v>
      </c>
      <c r="AO29" s="270">
        <v>1.8230317999999999E-2</v>
      </c>
      <c r="AP29" s="270">
        <v>2.0774358999999999E-2</v>
      </c>
      <c r="AQ29" s="270">
        <v>2.2870897000000001E-2</v>
      </c>
      <c r="AR29" s="270">
        <v>2.3309705999999999E-2</v>
      </c>
      <c r="AS29" s="270">
        <v>2.3922819000000001E-2</v>
      </c>
      <c r="AT29" s="270">
        <v>2.2927304999999999E-2</v>
      </c>
      <c r="AU29" s="270">
        <v>2.0179203E-2</v>
      </c>
      <c r="AV29" s="270">
        <v>1.8144707999999999E-2</v>
      </c>
      <c r="AW29" s="270">
        <v>1.4508441E-2</v>
      </c>
      <c r="AX29" s="270">
        <v>1.3375181E-2</v>
      </c>
      <c r="AY29" s="270">
        <v>1.3920511999999999E-2</v>
      </c>
      <c r="AZ29" s="270">
        <v>1.5138222E-2</v>
      </c>
      <c r="BA29" s="270">
        <v>2.1544812999999999E-2</v>
      </c>
      <c r="BB29" s="270">
        <v>2.4147663999999999E-2</v>
      </c>
      <c r="BC29" s="270">
        <v>2.6333156999999999E-2</v>
      </c>
      <c r="BD29" s="270">
        <v>2.68732E-2</v>
      </c>
      <c r="BE29" s="270">
        <v>2.7731800000000001E-2</v>
      </c>
      <c r="BF29" s="270">
        <v>2.67464E-2</v>
      </c>
      <c r="BG29" s="356">
        <v>2.3751299999999999E-2</v>
      </c>
      <c r="BH29" s="356">
        <v>2.1274700000000001E-2</v>
      </c>
      <c r="BI29" s="356">
        <v>1.7066100000000001E-2</v>
      </c>
      <c r="BJ29" s="356">
        <v>1.56391E-2</v>
      </c>
      <c r="BK29" s="356">
        <v>1.5740000000000001E-2</v>
      </c>
      <c r="BL29" s="356">
        <v>1.7314099999999999E-2</v>
      </c>
      <c r="BM29" s="356">
        <v>2.4156799999999999E-2</v>
      </c>
      <c r="BN29" s="356">
        <v>2.70659E-2</v>
      </c>
      <c r="BO29" s="356">
        <v>2.98579E-2</v>
      </c>
      <c r="BP29" s="356">
        <v>3.03521E-2</v>
      </c>
      <c r="BQ29" s="356">
        <v>3.1256399999999997E-2</v>
      </c>
      <c r="BR29" s="356">
        <v>3.0168899999999998E-2</v>
      </c>
      <c r="BS29" s="356">
        <v>2.6828100000000001E-2</v>
      </c>
      <c r="BT29" s="356">
        <v>2.4045199999999999E-2</v>
      </c>
      <c r="BU29" s="356">
        <v>1.9305800000000001E-2</v>
      </c>
      <c r="BV29" s="356">
        <v>1.7700299999999999E-2</v>
      </c>
    </row>
    <row r="30" spans="1:74" ht="12" customHeight="1" x14ac:dyDescent="0.2">
      <c r="A30" s="580" t="s">
        <v>754</v>
      </c>
      <c r="B30" s="581" t="s">
        <v>1081</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4.2512599999999998E-2</v>
      </c>
      <c r="BE30" s="270">
        <v>4.3929700000000002E-2</v>
      </c>
      <c r="BF30" s="270">
        <v>4.3929700000000002E-2</v>
      </c>
      <c r="BG30" s="356">
        <v>4.2512599999999998E-2</v>
      </c>
      <c r="BH30" s="356">
        <v>4.3929700000000002E-2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4.2512599999999998E-2</v>
      </c>
      <c r="BQ30" s="356">
        <v>4.3929700000000002E-2</v>
      </c>
      <c r="BR30" s="356">
        <v>4.3929700000000002E-2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5.9371629000000002E-2</v>
      </c>
      <c r="AN31" s="270">
        <v>5.5914472E-2</v>
      </c>
      <c r="AO31" s="270">
        <v>6.5523303000000005E-2</v>
      </c>
      <c r="AP31" s="270">
        <v>6.6541764000000003E-2</v>
      </c>
      <c r="AQ31" s="270">
        <v>7.0163881999999997E-2</v>
      </c>
      <c r="AR31" s="270">
        <v>6.9077110999999997E-2</v>
      </c>
      <c r="AS31" s="270">
        <v>7.1215803999999994E-2</v>
      </c>
      <c r="AT31" s="270">
        <v>7.0220290000000005E-2</v>
      </c>
      <c r="AU31" s="270">
        <v>6.5946608000000004E-2</v>
      </c>
      <c r="AV31" s="270">
        <v>6.5437693000000005E-2</v>
      </c>
      <c r="AW31" s="270">
        <v>6.0275846000000001E-2</v>
      </c>
      <c r="AX31" s="270">
        <v>6.0668166000000003E-2</v>
      </c>
      <c r="AY31" s="270">
        <v>6.2279276000000001E-2</v>
      </c>
      <c r="AZ31" s="270">
        <v>5.8817105000000001E-2</v>
      </c>
      <c r="BA31" s="270">
        <v>6.9903576999999995E-2</v>
      </c>
      <c r="BB31" s="270">
        <v>7.0946467999999999E-2</v>
      </c>
      <c r="BC31" s="270">
        <v>7.4691920999999994E-2</v>
      </c>
      <c r="BD31" s="270">
        <v>7.26406E-2</v>
      </c>
      <c r="BE31" s="270">
        <v>7.5024800000000003E-2</v>
      </c>
      <c r="BF31" s="270">
        <v>7.4039400000000005E-2</v>
      </c>
      <c r="BG31" s="356">
        <v>6.9518700000000003E-2</v>
      </c>
      <c r="BH31" s="356">
        <v>6.8567699999999995E-2</v>
      </c>
      <c r="BI31" s="356">
        <v>6.28335E-2</v>
      </c>
      <c r="BJ31" s="356">
        <v>6.2932100000000005E-2</v>
      </c>
      <c r="BK31" s="356">
        <v>6.4098799999999997E-2</v>
      </c>
      <c r="BL31" s="356">
        <v>6.0992999999999999E-2</v>
      </c>
      <c r="BM31" s="356">
        <v>7.25156E-2</v>
      </c>
      <c r="BN31" s="356">
        <v>7.3864700000000005E-2</v>
      </c>
      <c r="BO31" s="356">
        <v>7.82167E-2</v>
      </c>
      <c r="BP31" s="356">
        <v>7.6119500000000007E-2</v>
      </c>
      <c r="BQ31" s="356">
        <v>7.8549400000000005E-2</v>
      </c>
      <c r="BR31" s="356">
        <v>7.74619E-2</v>
      </c>
      <c r="BS31" s="356">
        <v>7.2595499999999993E-2</v>
      </c>
      <c r="BT31" s="356">
        <v>7.1338200000000004E-2</v>
      </c>
      <c r="BU31" s="356">
        <v>6.5073199999999998E-2</v>
      </c>
      <c r="BV31" s="356">
        <v>6.4993300000000004E-2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1085</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1.5929332684999999E-2</v>
      </c>
      <c r="AB33" s="270">
        <v>1.5584395382E-2</v>
      </c>
      <c r="AC33" s="270">
        <v>2.2017435359000002E-2</v>
      </c>
      <c r="AD33" s="270">
        <v>2.2915228639000002E-2</v>
      </c>
      <c r="AE33" s="270">
        <v>2.8354468930000001E-2</v>
      </c>
      <c r="AF33" s="270">
        <v>2.8122033093000001E-2</v>
      </c>
      <c r="AG33" s="270">
        <v>2.6249716369999999E-2</v>
      </c>
      <c r="AH33" s="270">
        <v>2.7889297136E-2</v>
      </c>
      <c r="AI33" s="270">
        <v>2.4009643726999999E-2</v>
      </c>
      <c r="AJ33" s="270">
        <v>2.3757052588E-2</v>
      </c>
      <c r="AK33" s="270">
        <v>2.2206163272E-2</v>
      </c>
      <c r="AL33" s="270">
        <v>2.3452714994999999E-2</v>
      </c>
      <c r="AM33" s="270">
        <v>1.6163526393000002E-2</v>
      </c>
      <c r="AN33" s="270">
        <v>1.6533779681000001E-2</v>
      </c>
      <c r="AO33" s="270">
        <v>2.1467816367000001E-2</v>
      </c>
      <c r="AP33" s="270">
        <v>2.0834430867999999E-2</v>
      </c>
      <c r="AQ33" s="270">
        <v>2.3787309454E-2</v>
      </c>
      <c r="AR33" s="270">
        <v>2.3512205162000002E-2</v>
      </c>
      <c r="AS33" s="270">
        <v>2.3754935782999999E-2</v>
      </c>
      <c r="AT33" s="270">
        <v>2.4326633866000001E-2</v>
      </c>
      <c r="AU33" s="270">
        <v>2.3300272843E-2</v>
      </c>
      <c r="AV33" s="270">
        <v>2.2790840912E-2</v>
      </c>
      <c r="AW33" s="270">
        <v>2.0289115050999999E-2</v>
      </c>
      <c r="AX33" s="270">
        <v>1.9451792807000001E-2</v>
      </c>
      <c r="AY33" s="270">
        <v>1.7554283380999999E-2</v>
      </c>
      <c r="AZ33" s="270">
        <v>1.7804077105E-2</v>
      </c>
      <c r="BA33" s="270">
        <v>2.2869334291999999E-2</v>
      </c>
      <c r="BB33" s="270">
        <v>2.2453105992E-2</v>
      </c>
      <c r="BC33" s="270">
        <v>2.6154470804000001E-2</v>
      </c>
      <c r="BD33" s="270">
        <v>2.2047299999999999E-2</v>
      </c>
      <c r="BE33" s="270">
        <v>2.33458E-2</v>
      </c>
      <c r="BF33" s="270">
        <v>2.4759199999999999E-2</v>
      </c>
      <c r="BG33" s="356">
        <v>2.4298799999999999E-2</v>
      </c>
      <c r="BH33" s="356">
        <v>2.5313100000000002E-2</v>
      </c>
      <c r="BI33" s="356">
        <v>2.8626700000000001E-2</v>
      </c>
      <c r="BJ33" s="356">
        <v>3.09713E-2</v>
      </c>
      <c r="BK33" s="356">
        <v>2.2176600000000001E-2</v>
      </c>
      <c r="BL33" s="356">
        <v>2.3277699999999998E-2</v>
      </c>
      <c r="BM33" s="356">
        <v>2.6656800000000001E-2</v>
      </c>
      <c r="BN33" s="356">
        <v>2.7090800000000002E-2</v>
      </c>
      <c r="BO33" s="356">
        <v>2.89273E-2</v>
      </c>
      <c r="BP33" s="356">
        <v>2.87846E-2</v>
      </c>
      <c r="BQ33" s="356">
        <v>2.59157E-2</v>
      </c>
      <c r="BR33" s="356">
        <v>2.6753699999999998E-2</v>
      </c>
      <c r="BS33" s="356">
        <v>2.4973200000000001E-2</v>
      </c>
      <c r="BT33" s="356">
        <v>2.6392800000000001E-2</v>
      </c>
      <c r="BU33" s="356">
        <v>2.67155E-2</v>
      </c>
      <c r="BV33" s="356">
        <v>2.9274399999999999E-2</v>
      </c>
    </row>
    <row r="34" spans="1:74" ht="12" customHeight="1" x14ac:dyDescent="0.2">
      <c r="A34" s="579" t="s">
        <v>370</v>
      </c>
      <c r="B34" s="581" t="s">
        <v>1084</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9.0146291269000006E-2</v>
      </c>
      <c r="AB34" s="270">
        <v>8.3815591132000003E-2</v>
      </c>
      <c r="AC34" s="270">
        <v>9.5164079917000002E-2</v>
      </c>
      <c r="AD34" s="270">
        <v>9.3467348761000005E-2</v>
      </c>
      <c r="AE34" s="270">
        <v>9.9538925011000007E-2</v>
      </c>
      <c r="AF34" s="270">
        <v>9.9513665508000004E-2</v>
      </c>
      <c r="AG34" s="270">
        <v>9.8124788987E-2</v>
      </c>
      <c r="AH34" s="270">
        <v>0.10206326758000001</v>
      </c>
      <c r="AI34" s="270">
        <v>9.5383785188000003E-2</v>
      </c>
      <c r="AJ34" s="270">
        <v>9.8779529756000004E-2</v>
      </c>
      <c r="AK34" s="270">
        <v>9.6680633473999994E-2</v>
      </c>
      <c r="AL34" s="270">
        <v>9.6412156834999999E-2</v>
      </c>
      <c r="AM34" s="270">
        <v>9.7152425006999998E-2</v>
      </c>
      <c r="AN34" s="270">
        <v>8.0298042257000005E-2</v>
      </c>
      <c r="AO34" s="270">
        <v>9.5234850294000001E-2</v>
      </c>
      <c r="AP34" s="270">
        <v>8.7598007453999996E-2</v>
      </c>
      <c r="AQ34" s="270">
        <v>0.101932964</v>
      </c>
      <c r="AR34" s="270">
        <v>9.6981124528999998E-2</v>
      </c>
      <c r="AS34" s="270">
        <v>0.10030335851</v>
      </c>
      <c r="AT34" s="270">
        <v>0.10372471807</v>
      </c>
      <c r="AU34" s="270">
        <v>8.9860476792999994E-2</v>
      </c>
      <c r="AV34" s="270">
        <v>9.8192117115999997E-2</v>
      </c>
      <c r="AW34" s="270">
        <v>9.383052503E-2</v>
      </c>
      <c r="AX34" s="270">
        <v>9.6803272992999997E-2</v>
      </c>
      <c r="AY34" s="270">
        <v>8.9489660084E-2</v>
      </c>
      <c r="AZ34" s="270">
        <v>8.8187645098999998E-2</v>
      </c>
      <c r="BA34" s="270">
        <v>9.6693179412999999E-2</v>
      </c>
      <c r="BB34" s="270">
        <v>9.2708014162000002E-2</v>
      </c>
      <c r="BC34" s="270">
        <v>0.10176239289</v>
      </c>
      <c r="BD34" s="270">
        <v>9.9399100000000004E-2</v>
      </c>
      <c r="BE34" s="270">
        <v>9.8044000000000006E-2</v>
      </c>
      <c r="BF34" s="270">
        <v>0.10051690000000001</v>
      </c>
      <c r="BG34" s="356">
        <v>9.2663999999999996E-2</v>
      </c>
      <c r="BH34" s="356">
        <v>9.5438700000000001E-2</v>
      </c>
      <c r="BI34" s="356">
        <v>9.2878000000000002E-2</v>
      </c>
      <c r="BJ34" s="356">
        <v>9.7708199999999995E-2</v>
      </c>
      <c r="BK34" s="356">
        <v>9.0123300000000003E-2</v>
      </c>
      <c r="BL34" s="356">
        <v>8.8275999999999993E-2</v>
      </c>
      <c r="BM34" s="356">
        <v>9.6756700000000001E-2</v>
      </c>
      <c r="BN34" s="356">
        <v>9.4136600000000001E-2</v>
      </c>
      <c r="BO34" s="356">
        <v>0.1002557</v>
      </c>
      <c r="BP34" s="356">
        <v>0.10085280000000001</v>
      </c>
      <c r="BQ34" s="356">
        <v>0.1008558</v>
      </c>
      <c r="BR34" s="356">
        <v>0.1028198</v>
      </c>
      <c r="BS34" s="356">
        <v>9.4616000000000006E-2</v>
      </c>
      <c r="BT34" s="356">
        <v>9.7602300000000003E-2</v>
      </c>
      <c r="BU34" s="356">
        <v>9.5302100000000001E-2</v>
      </c>
      <c r="BV34" s="356">
        <v>9.9173300000000006E-2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0.10607562395</v>
      </c>
      <c r="AB35" s="270">
        <v>9.9399986514999997E-2</v>
      </c>
      <c r="AC35" s="270">
        <v>0.11718151528</v>
      </c>
      <c r="AD35" s="270">
        <v>0.11638257740000001</v>
      </c>
      <c r="AE35" s="270">
        <v>0.12789339393999999</v>
      </c>
      <c r="AF35" s="270">
        <v>0.12763569860000001</v>
      </c>
      <c r="AG35" s="270">
        <v>0.12437450536</v>
      </c>
      <c r="AH35" s="270">
        <v>0.12995256472</v>
      </c>
      <c r="AI35" s="270">
        <v>0.11939342891</v>
      </c>
      <c r="AJ35" s="270">
        <v>0.12253658234000001</v>
      </c>
      <c r="AK35" s="270">
        <v>0.11888679675</v>
      </c>
      <c r="AL35" s="270">
        <v>0.11986487183</v>
      </c>
      <c r="AM35" s="270">
        <v>0.1133159514</v>
      </c>
      <c r="AN35" s="270">
        <v>9.6831821937999996E-2</v>
      </c>
      <c r="AO35" s="270">
        <v>0.11670266666</v>
      </c>
      <c r="AP35" s="270">
        <v>0.10843243832</v>
      </c>
      <c r="AQ35" s="270">
        <v>0.12572027346</v>
      </c>
      <c r="AR35" s="270">
        <v>0.12049332969</v>
      </c>
      <c r="AS35" s="270">
        <v>0.1240582943</v>
      </c>
      <c r="AT35" s="270">
        <v>0.12805135193</v>
      </c>
      <c r="AU35" s="270">
        <v>0.11316074964</v>
      </c>
      <c r="AV35" s="270">
        <v>0.12098295803</v>
      </c>
      <c r="AW35" s="270">
        <v>0.11411964008</v>
      </c>
      <c r="AX35" s="270">
        <v>0.1162550658</v>
      </c>
      <c r="AY35" s="270">
        <v>0.10704394347</v>
      </c>
      <c r="AZ35" s="270">
        <v>0.1059917222</v>
      </c>
      <c r="BA35" s="270">
        <v>0.1195625137</v>
      </c>
      <c r="BB35" s="270">
        <v>0.11516112015</v>
      </c>
      <c r="BC35" s="270">
        <v>0.12791686369999999</v>
      </c>
      <c r="BD35" s="270">
        <v>0.1214464</v>
      </c>
      <c r="BE35" s="270">
        <v>0.1213897</v>
      </c>
      <c r="BF35" s="270">
        <v>0.1252762</v>
      </c>
      <c r="BG35" s="356">
        <v>0.1169627</v>
      </c>
      <c r="BH35" s="356">
        <v>0.12075180000000001</v>
      </c>
      <c r="BI35" s="356">
        <v>0.1215048</v>
      </c>
      <c r="BJ35" s="356">
        <v>0.1286795</v>
      </c>
      <c r="BK35" s="356">
        <v>0.11229989999999999</v>
      </c>
      <c r="BL35" s="356">
        <v>0.11155379999999999</v>
      </c>
      <c r="BM35" s="356">
        <v>0.1234135</v>
      </c>
      <c r="BN35" s="356">
        <v>0.1212274</v>
      </c>
      <c r="BO35" s="356">
        <v>0.12918299999999999</v>
      </c>
      <c r="BP35" s="356">
        <v>0.12963730000000001</v>
      </c>
      <c r="BQ35" s="356">
        <v>0.12677150000000001</v>
      </c>
      <c r="BR35" s="356">
        <v>0.12957360000000001</v>
      </c>
      <c r="BS35" s="356">
        <v>0.1195893</v>
      </c>
      <c r="BT35" s="356">
        <v>0.12399499999999999</v>
      </c>
      <c r="BU35" s="356">
        <v>0.1220176</v>
      </c>
      <c r="BV35" s="356">
        <v>0.1284477</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1085</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1.5929332684999999E-2</v>
      </c>
      <c r="AB37" s="270">
        <v>1.5584395382E-2</v>
      </c>
      <c r="AC37" s="270">
        <v>2.2017435359000002E-2</v>
      </c>
      <c r="AD37" s="270">
        <v>2.2915228639000002E-2</v>
      </c>
      <c r="AE37" s="270">
        <v>2.8354468930000001E-2</v>
      </c>
      <c r="AF37" s="270">
        <v>2.8122033093000001E-2</v>
      </c>
      <c r="AG37" s="270">
        <v>2.6249716369999999E-2</v>
      </c>
      <c r="AH37" s="270">
        <v>2.7889297136E-2</v>
      </c>
      <c r="AI37" s="270">
        <v>2.4009643726999999E-2</v>
      </c>
      <c r="AJ37" s="270">
        <v>2.3757052588E-2</v>
      </c>
      <c r="AK37" s="270">
        <v>2.2206163272E-2</v>
      </c>
      <c r="AL37" s="270">
        <v>2.3452714994999999E-2</v>
      </c>
      <c r="AM37" s="270">
        <v>1.6163526393000002E-2</v>
      </c>
      <c r="AN37" s="270">
        <v>1.6533779681000001E-2</v>
      </c>
      <c r="AO37" s="270">
        <v>2.1467816367000001E-2</v>
      </c>
      <c r="AP37" s="270">
        <v>2.0834430867999999E-2</v>
      </c>
      <c r="AQ37" s="270">
        <v>2.3787309454E-2</v>
      </c>
      <c r="AR37" s="270">
        <v>2.3512205162000002E-2</v>
      </c>
      <c r="AS37" s="270">
        <v>2.3754935782999999E-2</v>
      </c>
      <c r="AT37" s="270">
        <v>2.4326633866000001E-2</v>
      </c>
      <c r="AU37" s="270">
        <v>2.3300272843E-2</v>
      </c>
      <c r="AV37" s="270">
        <v>2.2790840912E-2</v>
      </c>
      <c r="AW37" s="270">
        <v>2.0289115050999999E-2</v>
      </c>
      <c r="AX37" s="270">
        <v>1.9451792807000001E-2</v>
      </c>
      <c r="AY37" s="270">
        <v>1.7554283380999999E-2</v>
      </c>
      <c r="AZ37" s="270">
        <v>1.7804077105E-2</v>
      </c>
      <c r="BA37" s="270">
        <v>2.2869334291999999E-2</v>
      </c>
      <c r="BB37" s="270">
        <v>2.2453105992E-2</v>
      </c>
      <c r="BC37" s="270">
        <v>2.6154470804000001E-2</v>
      </c>
      <c r="BD37" s="270">
        <v>2.2047299999999999E-2</v>
      </c>
      <c r="BE37" s="270">
        <v>2.33458E-2</v>
      </c>
      <c r="BF37" s="270">
        <v>2.4759199999999999E-2</v>
      </c>
      <c r="BG37" s="356">
        <v>2.4298799999999999E-2</v>
      </c>
      <c r="BH37" s="356">
        <v>2.5313100000000002E-2</v>
      </c>
      <c r="BI37" s="356">
        <v>2.8626700000000001E-2</v>
      </c>
      <c r="BJ37" s="356">
        <v>3.09713E-2</v>
      </c>
      <c r="BK37" s="356">
        <v>2.2176600000000001E-2</v>
      </c>
      <c r="BL37" s="356">
        <v>2.3277699999999998E-2</v>
      </c>
      <c r="BM37" s="356">
        <v>2.6656800000000001E-2</v>
      </c>
      <c r="BN37" s="356">
        <v>2.7090800000000002E-2</v>
      </c>
      <c r="BO37" s="356">
        <v>2.89273E-2</v>
      </c>
      <c r="BP37" s="356">
        <v>2.87846E-2</v>
      </c>
      <c r="BQ37" s="356">
        <v>2.59157E-2</v>
      </c>
      <c r="BR37" s="356">
        <v>2.6753699999999998E-2</v>
      </c>
      <c r="BS37" s="356">
        <v>2.4973200000000001E-2</v>
      </c>
      <c r="BT37" s="356">
        <v>2.6392800000000001E-2</v>
      </c>
      <c r="BU37" s="356">
        <v>2.67155E-2</v>
      </c>
      <c r="BV37" s="356">
        <v>2.9274399999999999E-2</v>
      </c>
    </row>
    <row r="38" spans="1:74" s="169" customFormat="1" ht="12" customHeight="1" x14ac:dyDescent="0.2">
      <c r="A38" s="580" t="s">
        <v>1016</v>
      </c>
      <c r="B38" s="581" t="s">
        <v>1082</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7.0015172000000001E-2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6.9684537000000005E-2</v>
      </c>
      <c r="AN38" s="270">
        <v>6.3495454000000007E-2</v>
      </c>
      <c r="AO38" s="270">
        <v>6.9307283999999997E-2</v>
      </c>
      <c r="AP38" s="270">
        <v>6.5679794E-2</v>
      </c>
      <c r="AQ38" s="270">
        <v>6.9301916000000005E-2</v>
      </c>
      <c r="AR38" s="270">
        <v>6.8712494999999998E-2</v>
      </c>
      <c r="AS38" s="270">
        <v>7.2045933000000006E-2</v>
      </c>
      <c r="AT38" s="270">
        <v>7.2641359000000003E-2</v>
      </c>
      <c r="AU38" s="270">
        <v>6.5991431000000003E-2</v>
      </c>
      <c r="AV38" s="270">
        <v>6.9778588000000003E-2</v>
      </c>
      <c r="AW38" s="270">
        <v>6.7831651000000007E-2</v>
      </c>
      <c r="AX38" s="270">
        <v>6.8225704999999998E-2</v>
      </c>
      <c r="AY38" s="270">
        <v>6.7172813999999997E-2</v>
      </c>
      <c r="AZ38" s="270">
        <v>6.0735915000000001E-2</v>
      </c>
      <c r="BA38" s="270">
        <v>6.5740724E-2</v>
      </c>
      <c r="BB38" s="270">
        <v>6.5971867000000003E-2</v>
      </c>
      <c r="BC38" s="270">
        <v>6.9171618000000004E-2</v>
      </c>
      <c r="BD38" s="270">
        <v>6.8080199999999993E-2</v>
      </c>
      <c r="BE38" s="270">
        <v>6.7785600000000001E-2</v>
      </c>
      <c r="BF38" s="270">
        <v>6.8770200000000004E-2</v>
      </c>
      <c r="BG38" s="356">
        <v>6.4822900000000003E-2</v>
      </c>
      <c r="BH38" s="356">
        <v>6.5811599999999998E-2</v>
      </c>
      <c r="BI38" s="356">
        <v>6.6582199999999994E-2</v>
      </c>
      <c r="BJ38" s="356">
        <v>7.0141499999999996E-2</v>
      </c>
      <c r="BK38" s="356">
        <v>6.8232399999999999E-2</v>
      </c>
      <c r="BL38" s="356">
        <v>6.3684900000000003E-2</v>
      </c>
      <c r="BM38" s="356">
        <v>6.9080199999999994E-2</v>
      </c>
      <c r="BN38" s="356">
        <v>6.5645899999999993E-2</v>
      </c>
      <c r="BO38" s="356">
        <v>6.9335400000000005E-2</v>
      </c>
      <c r="BP38" s="356">
        <v>6.94491E-2</v>
      </c>
      <c r="BQ38" s="356">
        <v>6.9652699999999998E-2</v>
      </c>
      <c r="BR38" s="356">
        <v>7.0311799999999994E-2</v>
      </c>
      <c r="BS38" s="356">
        <v>6.6242099999999998E-2</v>
      </c>
      <c r="BT38" s="356">
        <v>6.7402199999999995E-2</v>
      </c>
      <c r="BU38" s="356">
        <v>6.8360500000000005E-2</v>
      </c>
      <c r="BV38" s="356">
        <v>7.1341000000000002E-2</v>
      </c>
    </row>
    <row r="39" spans="1:74" s="169" customFormat="1" ht="12" customHeight="1" x14ac:dyDescent="0.2">
      <c r="A39" s="579" t="s">
        <v>45</v>
      </c>
      <c r="B39" s="581" t="s">
        <v>1084</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9.3546581645000002E-2</v>
      </c>
      <c r="AB39" s="270">
        <v>8.6977054548000005E-2</v>
      </c>
      <c r="AC39" s="270">
        <v>9.8753586663999998E-2</v>
      </c>
      <c r="AD39" s="270">
        <v>9.6992806759999994E-2</v>
      </c>
      <c r="AE39" s="270">
        <v>0.10329339109000001</v>
      </c>
      <c r="AF39" s="270">
        <v>0.10326717064</v>
      </c>
      <c r="AG39" s="270">
        <v>0.10182592705</v>
      </c>
      <c r="AH39" s="270">
        <v>0.10591296951</v>
      </c>
      <c r="AI39" s="270">
        <v>9.8981547810000001E-2</v>
      </c>
      <c r="AJ39" s="270">
        <v>0.10250536904</v>
      </c>
      <c r="AK39" s="270">
        <v>0.10032732334</v>
      </c>
      <c r="AL39" s="270">
        <v>0.10004871557</v>
      </c>
      <c r="AM39" s="270">
        <v>0.10081685905</v>
      </c>
      <c r="AN39" s="270">
        <v>8.3326788388000006E-2</v>
      </c>
      <c r="AO39" s="270">
        <v>9.8826932438999995E-2</v>
      </c>
      <c r="AP39" s="270">
        <v>9.0902081590000003E-2</v>
      </c>
      <c r="AQ39" s="270">
        <v>0.10577768769</v>
      </c>
      <c r="AR39" s="270">
        <v>0.10063907385</v>
      </c>
      <c r="AS39" s="270">
        <v>0.10408664025</v>
      </c>
      <c r="AT39" s="270">
        <v>0.10763703583000001</v>
      </c>
      <c r="AU39" s="270">
        <v>9.3249889579999995E-2</v>
      </c>
      <c r="AV39" s="270">
        <v>0.10189571967</v>
      </c>
      <c r="AW39" s="270">
        <v>9.7369639480000006E-2</v>
      </c>
      <c r="AX39" s="270">
        <v>0.1004544973</v>
      </c>
      <c r="AY39" s="270">
        <v>9.2865090570999995E-2</v>
      </c>
      <c r="AZ39" s="270">
        <v>9.1513925144000002E-2</v>
      </c>
      <c r="BA39" s="270">
        <v>0.10034022653000001</v>
      </c>
      <c r="BB39" s="270">
        <v>9.6204777630000002E-2</v>
      </c>
      <c r="BC39" s="270">
        <v>0.10560064214000001</v>
      </c>
      <c r="BD39" s="270">
        <v>0.1030509792</v>
      </c>
      <c r="BE39" s="270">
        <v>0.10197474335999999</v>
      </c>
      <c r="BF39" s="270">
        <v>0.10037029142999999</v>
      </c>
      <c r="BG39" s="356">
        <v>9.6159099999999997E-2</v>
      </c>
      <c r="BH39" s="356">
        <v>9.9038500000000002E-2</v>
      </c>
      <c r="BI39" s="356">
        <v>9.63812E-2</v>
      </c>
      <c r="BJ39" s="356">
        <v>0.1013936</v>
      </c>
      <c r="BK39" s="356">
        <v>9.3522599999999997E-2</v>
      </c>
      <c r="BL39" s="356">
        <v>9.1605599999999995E-2</v>
      </c>
      <c r="BM39" s="356">
        <v>0.1004062</v>
      </c>
      <c r="BN39" s="356">
        <v>9.7687200000000002E-2</v>
      </c>
      <c r="BO39" s="356">
        <v>0.1040372</v>
      </c>
      <c r="BP39" s="356">
        <v>0.10465679999999999</v>
      </c>
      <c r="BQ39" s="356">
        <v>0.1046599</v>
      </c>
      <c r="BR39" s="356">
        <v>0.106698</v>
      </c>
      <c r="BS39" s="356">
        <v>9.8184800000000003E-2</v>
      </c>
      <c r="BT39" s="356">
        <v>0.1012837</v>
      </c>
      <c r="BU39" s="356">
        <v>9.8896800000000007E-2</v>
      </c>
      <c r="BV39" s="356">
        <v>0.1029139</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1.8359598000000001E-2</v>
      </c>
      <c r="AN40" s="270">
        <v>1.7084974999999999E-2</v>
      </c>
      <c r="AO40" s="270">
        <v>1.8421151E-2</v>
      </c>
      <c r="AP40" s="270">
        <v>1.6698019000000001E-2</v>
      </c>
      <c r="AQ40" s="270">
        <v>1.8607495000000002E-2</v>
      </c>
      <c r="AR40" s="270">
        <v>1.7832746999999999E-2</v>
      </c>
      <c r="AS40" s="270">
        <v>1.8620767E-2</v>
      </c>
      <c r="AT40" s="270">
        <v>1.8556092999999999E-2</v>
      </c>
      <c r="AU40" s="270">
        <v>1.8006588E-2</v>
      </c>
      <c r="AV40" s="270">
        <v>1.7801013000000001E-2</v>
      </c>
      <c r="AW40" s="270">
        <v>1.8092568999999999E-2</v>
      </c>
      <c r="AX40" s="270">
        <v>1.9538237999999999E-2</v>
      </c>
      <c r="AY40" s="270">
        <v>1.8807096999999998E-2</v>
      </c>
      <c r="AZ40" s="270">
        <v>1.7206216E-2</v>
      </c>
      <c r="BA40" s="270">
        <v>1.9025113E-2</v>
      </c>
      <c r="BB40" s="270">
        <v>1.7331650000000001E-2</v>
      </c>
      <c r="BC40" s="270">
        <v>1.8126211999999999E-2</v>
      </c>
      <c r="BD40" s="270">
        <v>1.8913599999999999E-2</v>
      </c>
      <c r="BE40" s="270">
        <v>1.9053799999999999E-2</v>
      </c>
      <c r="BF40" s="270">
        <v>1.8174200000000001E-2</v>
      </c>
      <c r="BG40" s="356">
        <v>1.7324800000000001E-2</v>
      </c>
      <c r="BH40" s="356">
        <v>1.8392700000000001E-2</v>
      </c>
      <c r="BI40" s="356">
        <v>1.99031E-2</v>
      </c>
      <c r="BJ40" s="356">
        <v>1.9696999999999999E-2</v>
      </c>
      <c r="BK40" s="356">
        <v>1.9342399999999999E-2</v>
      </c>
      <c r="BL40" s="356">
        <v>1.8156599999999998E-2</v>
      </c>
      <c r="BM40" s="356">
        <v>1.93984E-2</v>
      </c>
      <c r="BN40" s="356">
        <v>1.6548E-2</v>
      </c>
      <c r="BO40" s="356">
        <v>1.8005E-2</v>
      </c>
      <c r="BP40" s="356">
        <v>1.72333E-2</v>
      </c>
      <c r="BQ40" s="356">
        <v>1.8705099999999999E-2</v>
      </c>
      <c r="BR40" s="356">
        <v>1.8267800000000001E-2</v>
      </c>
      <c r="BS40" s="356">
        <v>1.7867399999999999E-2</v>
      </c>
      <c r="BT40" s="356">
        <v>1.7788399999999999E-2</v>
      </c>
      <c r="BU40" s="356">
        <v>1.9195500000000001E-2</v>
      </c>
      <c r="BV40" s="356">
        <v>1.9251500000000001E-2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0.23581486800000001</v>
      </c>
      <c r="AN41" s="270">
        <v>0.23523940500000001</v>
      </c>
      <c r="AO41" s="270">
        <v>0.23909111799999999</v>
      </c>
      <c r="AP41" s="270">
        <v>0.25326595400000002</v>
      </c>
      <c r="AQ41" s="270">
        <v>0.28039268499999997</v>
      </c>
      <c r="AR41" s="270">
        <v>0.25754580199999999</v>
      </c>
      <c r="AS41" s="270">
        <v>0.221245581</v>
      </c>
      <c r="AT41" s="270">
        <v>0.19715896899999999</v>
      </c>
      <c r="AU41" s="270">
        <v>0.171956413</v>
      </c>
      <c r="AV41" s="270">
        <v>0.17302885700000001</v>
      </c>
      <c r="AW41" s="270">
        <v>0.204308452</v>
      </c>
      <c r="AX41" s="270">
        <v>0.21860341</v>
      </c>
      <c r="AY41" s="270">
        <v>0.22611941799999999</v>
      </c>
      <c r="AZ41" s="270">
        <v>0.202968072</v>
      </c>
      <c r="BA41" s="270">
        <v>0.23400953899999999</v>
      </c>
      <c r="BB41" s="270">
        <v>0.23420959499999999</v>
      </c>
      <c r="BC41" s="270">
        <v>0.276924218</v>
      </c>
      <c r="BD41" s="270">
        <v>0.2418033</v>
      </c>
      <c r="BE41" s="270">
        <v>0.226856</v>
      </c>
      <c r="BF41" s="270">
        <v>0.2006925</v>
      </c>
      <c r="BG41" s="356">
        <v>0.1694928</v>
      </c>
      <c r="BH41" s="356">
        <v>0.18667729999999999</v>
      </c>
      <c r="BI41" s="356">
        <v>0.19232150000000001</v>
      </c>
      <c r="BJ41" s="356">
        <v>0.21401809999999999</v>
      </c>
      <c r="BK41" s="356">
        <v>0.23874819999999999</v>
      </c>
      <c r="BL41" s="356">
        <v>0.21266299999999999</v>
      </c>
      <c r="BM41" s="356">
        <v>0.22104770000000001</v>
      </c>
      <c r="BN41" s="356">
        <v>0.23638380000000001</v>
      </c>
      <c r="BO41" s="356">
        <v>0.2547121</v>
      </c>
      <c r="BP41" s="356">
        <v>0.26206010000000002</v>
      </c>
      <c r="BQ41" s="356">
        <v>0.24478659999999999</v>
      </c>
      <c r="BR41" s="356">
        <v>0.2073759</v>
      </c>
      <c r="BS41" s="356">
        <v>0.16873769999999999</v>
      </c>
      <c r="BT41" s="356">
        <v>0.1802338</v>
      </c>
      <c r="BU41" s="356">
        <v>0.19248889999999999</v>
      </c>
      <c r="BV41" s="356">
        <v>0.22003800000000001</v>
      </c>
    </row>
    <row r="42" spans="1:74" s="169" customFormat="1" ht="12" customHeight="1" x14ac:dyDescent="0.2">
      <c r="A42" s="576" t="s">
        <v>34</v>
      </c>
      <c r="B42" s="581" t="s">
        <v>1086</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4.9851927999999997E-2</v>
      </c>
      <c r="AN42" s="270">
        <v>5.8036364999999999E-2</v>
      </c>
      <c r="AO42" s="270">
        <v>7.5685264000000002E-2</v>
      </c>
      <c r="AP42" s="270">
        <v>8.8843971999999993E-2</v>
      </c>
      <c r="AQ42" s="270">
        <v>9.9541408999999997E-2</v>
      </c>
      <c r="AR42" s="270">
        <v>0.106872256</v>
      </c>
      <c r="AS42" s="270">
        <v>9.9897972000000002E-2</v>
      </c>
      <c r="AT42" s="270">
        <v>9.8815715999999998E-2</v>
      </c>
      <c r="AU42" s="270">
        <v>9.0243181000000006E-2</v>
      </c>
      <c r="AV42" s="270">
        <v>7.5563094999999997E-2</v>
      </c>
      <c r="AW42" s="270">
        <v>5.8351678999999997E-2</v>
      </c>
      <c r="AX42" s="270">
        <v>4.9649843999999999E-2</v>
      </c>
      <c r="AY42" s="270">
        <v>5.5076259000000002E-2</v>
      </c>
      <c r="AZ42" s="270">
        <v>5.917062E-2</v>
      </c>
      <c r="BA42" s="270">
        <v>8.8184412000000004E-2</v>
      </c>
      <c r="BB42" s="270">
        <v>0.10056642</v>
      </c>
      <c r="BC42" s="270">
        <v>0.10685398</v>
      </c>
      <c r="BD42" s="270">
        <v>0.1206956</v>
      </c>
      <c r="BE42" s="270">
        <v>0.1133451</v>
      </c>
      <c r="BF42" s="270">
        <v>0.1110256</v>
      </c>
      <c r="BG42" s="356">
        <v>0.1010567</v>
      </c>
      <c r="BH42" s="356">
        <v>8.8310399999999997E-2</v>
      </c>
      <c r="BI42" s="356">
        <v>6.9516499999999995E-2</v>
      </c>
      <c r="BJ42" s="356">
        <v>5.9580300000000003E-2</v>
      </c>
      <c r="BK42" s="356">
        <v>6.6294900000000004E-2</v>
      </c>
      <c r="BL42" s="356">
        <v>7.4240700000000007E-2</v>
      </c>
      <c r="BM42" s="356">
        <v>0.1039934</v>
      </c>
      <c r="BN42" s="356">
        <v>0.1162696</v>
      </c>
      <c r="BO42" s="356">
        <v>0.12727569999999999</v>
      </c>
      <c r="BP42" s="356">
        <v>0.1397465</v>
      </c>
      <c r="BQ42" s="356">
        <v>0.13957800000000001</v>
      </c>
      <c r="BR42" s="356">
        <v>0.1369254</v>
      </c>
      <c r="BS42" s="356">
        <v>0.12352730000000001</v>
      </c>
      <c r="BT42" s="356">
        <v>0.1065912</v>
      </c>
      <c r="BU42" s="356">
        <v>8.4565799999999997E-2</v>
      </c>
      <c r="BV42" s="356">
        <v>7.3837E-2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4.3820576E-2</v>
      </c>
      <c r="AN43" s="270">
        <v>4.0712044000000003E-2</v>
      </c>
      <c r="AO43" s="270">
        <v>4.3942785999999998E-2</v>
      </c>
      <c r="AP43" s="270">
        <v>4.1318318999999999E-2</v>
      </c>
      <c r="AQ43" s="270">
        <v>4.0824166000000002E-2</v>
      </c>
      <c r="AR43" s="270">
        <v>3.9840388999999997E-2</v>
      </c>
      <c r="AS43" s="270">
        <v>3.9874086000000003E-2</v>
      </c>
      <c r="AT43" s="270">
        <v>4.0347415999999997E-2</v>
      </c>
      <c r="AU43" s="270">
        <v>3.6452979000000003E-2</v>
      </c>
      <c r="AV43" s="270">
        <v>4.1093306000000003E-2</v>
      </c>
      <c r="AW43" s="270">
        <v>4.1223159000000002E-2</v>
      </c>
      <c r="AX43" s="270">
        <v>4.2596316000000002E-2</v>
      </c>
      <c r="AY43" s="270">
        <v>4.1389075999999997E-2</v>
      </c>
      <c r="AZ43" s="270">
        <v>3.7372504000000001E-2</v>
      </c>
      <c r="BA43" s="270">
        <v>4.0755515999999999E-2</v>
      </c>
      <c r="BB43" s="270">
        <v>3.7549938999999997E-2</v>
      </c>
      <c r="BC43" s="270">
        <v>3.8065495999999997E-2</v>
      </c>
      <c r="BD43" s="270">
        <v>3.7615000000000003E-2</v>
      </c>
      <c r="BE43" s="270">
        <v>3.8548899999999997E-2</v>
      </c>
      <c r="BF43" s="270">
        <v>3.8752300000000003E-2</v>
      </c>
      <c r="BG43" s="356">
        <v>3.5188299999999999E-2</v>
      </c>
      <c r="BH43" s="356">
        <v>4.0241600000000002E-2</v>
      </c>
      <c r="BI43" s="356">
        <v>3.6136000000000001E-2</v>
      </c>
      <c r="BJ43" s="356">
        <v>3.8731099999999997E-2</v>
      </c>
      <c r="BK43" s="356">
        <v>3.8372299999999998E-2</v>
      </c>
      <c r="BL43" s="356">
        <v>3.5914000000000001E-2</v>
      </c>
      <c r="BM43" s="356">
        <v>3.9203000000000002E-2</v>
      </c>
      <c r="BN43" s="356">
        <v>3.7188199999999998E-2</v>
      </c>
      <c r="BO43" s="356">
        <v>3.9413900000000002E-2</v>
      </c>
      <c r="BP43" s="356">
        <v>3.9014399999999998E-2</v>
      </c>
      <c r="BQ43" s="356">
        <v>3.8045099999999998E-2</v>
      </c>
      <c r="BR43" s="356">
        <v>3.8520499999999999E-2</v>
      </c>
      <c r="BS43" s="356">
        <v>3.52822E-2</v>
      </c>
      <c r="BT43" s="356">
        <v>3.9530599999999999E-2</v>
      </c>
      <c r="BU43" s="356">
        <v>3.5757900000000002E-2</v>
      </c>
      <c r="BV43" s="356">
        <v>3.8482500000000003E-2</v>
      </c>
    </row>
    <row r="44" spans="1:74" s="169" customFormat="1" ht="12" customHeight="1" x14ac:dyDescent="0.2">
      <c r="A44" s="545" t="s">
        <v>36</v>
      </c>
      <c r="B44" s="581" t="s">
        <v>1081</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0.202798281</v>
      </c>
      <c r="AN44" s="270">
        <v>0.18613049800000001</v>
      </c>
      <c r="AO44" s="270">
        <v>0.197999381</v>
      </c>
      <c r="AP44" s="270">
        <v>0.19017735699999999</v>
      </c>
      <c r="AQ44" s="270">
        <v>0.197684731</v>
      </c>
      <c r="AR44" s="270">
        <v>0.195962997</v>
      </c>
      <c r="AS44" s="270">
        <v>0.202737221</v>
      </c>
      <c r="AT44" s="270">
        <v>0.203280401</v>
      </c>
      <c r="AU44" s="270">
        <v>0.18963908700000001</v>
      </c>
      <c r="AV44" s="270">
        <v>0.196158521</v>
      </c>
      <c r="AW44" s="270">
        <v>0.192208987</v>
      </c>
      <c r="AX44" s="270">
        <v>0.20213102099999999</v>
      </c>
      <c r="AY44" s="270">
        <v>0.20296392999999999</v>
      </c>
      <c r="AZ44" s="270">
        <v>0.18249111600000001</v>
      </c>
      <c r="BA44" s="270">
        <v>0.19150676</v>
      </c>
      <c r="BB44" s="270">
        <v>0.18766950499999999</v>
      </c>
      <c r="BC44" s="270">
        <v>0.19377535000000001</v>
      </c>
      <c r="BD44" s="270">
        <v>0.18503610000000001</v>
      </c>
      <c r="BE44" s="270">
        <v>0.1892933</v>
      </c>
      <c r="BF44" s="270">
        <v>0.18519769999999999</v>
      </c>
      <c r="BG44" s="356">
        <v>0.17801729999999999</v>
      </c>
      <c r="BH44" s="356">
        <v>0.18580830000000001</v>
      </c>
      <c r="BI44" s="356">
        <v>0.1721587</v>
      </c>
      <c r="BJ44" s="356">
        <v>0.1808601</v>
      </c>
      <c r="BK44" s="356">
        <v>0.18723780000000001</v>
      </c>
      <c r="BL44" s="356">
        <v>0.17186170000000001</v>
      </c>
      <c r="BM44" s="356">
        <v>0.1821999</v>
      </c>
      <c r="BN44" s="356">
        <v>0.1769038</v>
      </c>
      <c r="BO44" s="356">
        <v>0.1854826</v>
      </c>
      <c r="BP44" s="356">
        <v>0.17972399999999999</v>
      </c>
      <c r="BQ44" s="356">
        <v>0.18396309999999999</v>
      </c>
      <c r="BR44" s="356">
        <v>0.18230109999999999</v>
      </c>
      <c r="BS44" s="356">
        <v>0.1758237</v>
      </c>
      <c r="BT44" s="356">
        <v>0.18223320000000001</v>
      </c>
      <c r="BU44" s="356">
        <v>0.1702639</v>
      </c>
      <c r="BV44" s="356">
        <v>0.18230879999999999</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0.24722151827</v>
      </c>
      <c r="AN45" s="270">
        <v>0.22175730670999999</v>
      </c>
      <c r="AO45" s="270">
        <v>0.25108232447000001</v>
      </c>
      <c r="AP45" s="270">
        <v>0.24649124061</v>
      </c>
      <c r="AQ45" s="270">
        <v>0.2172215321</v>
      </c>
      <c r="AR45" s="270">
        <v>0.22436246441999999</v>
      </c>
      <c r="AS45" s="270">
        <v>0.14736255535000001</v>
      </c>
      <c r="AT45" s="270">
        <v>0.17974940575000001</v>
      </c>
      <c r="AU45" s="270">
        <v>0.16543394510000001</v>
      </c>
      <c r="AV45" s="270">
        <v>0.19459417832000001</v>
      </c>
      <c r="AW45" s="270">
        <v>0.20665489701</v>
      </c>
      <c r="AX45" s="270">
        <v>0.22847413065</v>
      </c>
      <c r="AY45" s="270">
        <v>0.23158959185</v>
      </c>
      <c r="AZ45" s="270">
        <v>0.21209499397000001</v>
      </c>
      <c r="BA45" s="270">
        <v>0.23961039852999999</v>
      </c>
      <c r="BB45" s="270">
        <v>0.27808198384999999</v>
      </c>
      <c r="BC45" s="270">
        <v>0.24364122904999999</v>
      </c>
      <c r="BD45" s="270">
        <v>0.21534292889000001</v>
      </c>
      <c r="BE45" s="270">
        <v>0.17275589999999999</v>
      </c>
      <c r="BF45" s="270">
        <v>0.19302749999999999</v>
      </c>
      <c r="BG45" s="356">
        <v>0.1907721</v>
      </c>
      <c r="BH45" s="356">
        <v>0.22077540000000001</v>
      </c>
      <c r="BI45" s="356">
        <v>0.24034739999999999</v>
      </c>
      <c r="BJ45" s="356">
        <v>0.25312220000000002</v>
      </c>
      <c r="BK45" s="356">
        <v>0.26552249999999999</v>
      </c>
      <c r="BL45" s="356">
        <v>0.25922859999999998</v>
      </c>
      <c r="BM45" s="356">
        <v>0.26815879999999997</v>
      </c>
      <c r="BN45" s="356">
        <v>0.33160139999999999</v>
      </c>
      <c r="BO45" s="356">
        <v>0.27642860000000002</v>
      </c>
      <c r="BP45" s="356">
        <v>0.2366018</v>
      </c>
      <c r="BQ45" s="356">
        <v>0.19513220000000001</v>
      </c>
      <c r="BR45" s="356">
        <v>0.2312091</v>
      </c>
      <c r="BS45" s="356">
        <v>0.1966668</v>
      </c>
      <c r="BT45" s="356">
        <v>0.26105909999999999</v>
      </c>
      <c r="BU45" s="356">
        <v>0.25943490000000002</v>
      </c>
      <c r="BV45" s="356">
        <v>0.29982360000000002</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0.90192357038000004</v>
      </c>
      <c r="AB46" s="271">
        <v>0.84924902392000001</v>
      </c>
      <c r="AC46" s="271">
        <v>1.0071029296</v>
      </c>
      <c r="AD46" s="271">
        <v>0.98969993944000001</v>
      </c>
      <c r="AE46" s="271">
        <v>1.0307518742999999</v>
      </c>
      <c r="AF46" s="271">
        <v>0.98809410637999995</v>
      </c>
      <c r="AG46" s="271">
        <v>0.92381456099000003</v>
      </c>
      <c r="AH46" s="271">
        <v>0.86625762991999999</v>
      </c>
      <c r="AI46" s="271">
        <v>0.83966952548999996</v>
      </c>
      <c r="AJ46" s="271">
        <v>0.91118334325000006</v>
      </c>
      <c r="AK46" s="271">
        <v>0.90227339946999996</v>
      </c>
      <c r="AL46" s="271">
        <v>0.93817285227000002</v>
      </c>
      <c r="AM46" s="271">
        <v>0.98318737234999998</v>
      </c>
      <c r="AN46" s="271">
        <v>0.92089374806000002</v>
      </c>
      <c r="AO46" s="271">
        <v>1.0137967916999999</v>
      </c>
      <c r="AP46" s="271">
        <v>1.0120012363999999</v>
      </c>
      <c r="AQ46" s="271">
        <v>1.0506875946000001</v>
      </c>
      <c r="AR46" s="271">
        <v>1.0328177220000001</v>
      </c>
      <c r="AS46" s="271">
        <v>0.92708184871999999</v>
      </c>
      <c r="AT46" s="271">
        <v>0.94004807872999996</v>
      </c>
      <c r="AU46" s="271">
        <v>0.85201333400000001</v>
      </c>
      <c r="AV46" s="271">
        <v>0.89064658455000001</v>
      </c>
      <c r="AW46" s="271">
        <v>0.90470626001999999</v>
      </c>
      <c r="AX46" s="271">
        <v>0.94766388734999996</v>
      </c>
      <c r="AY46" s="271">
        <v>0.95198882385000005</v>
      </c>
      <c r="AZ46" s="271">
        <v>0.87971587153999997</v>
      </c>
      <c r="BA46" s="271">
        <v>0.99969543582999998</v>
      </c>
      <c r="BB46" s="271">
        <v>1.0374742662000001</v>
      </c>
      <c r="BC46" s="271">
        <v>1.0754622989</v>
      </c>
      <c r="BD46" s="271">
        <v>1.0384960000000001</v>
      </c>
      <c r="BE46" s="271">
        <v>0.94967659999999998</v>
      </c>
      <c r="BF46" s="271">
        <v>0.9417333</v>
      </c>
      <c r="BG46" s="354">
        <v>0.87442609999999998</v>
      </c>
      <c r="BH46" s="354">
        <v>0.92788230000000005</v>
      </c>
      <c r="BI46" s="354">
        <v>0.92000179999999998</v>
      </c>
      <c r="BJ46" s="354">
        <v>0.96672630000000004</v>
      </c>
      <c r="BK46" s="354">
        <v>0.99755729999999998</v>
      </c>
      <c r="BL46" s="354">
        <v>0.94861419999999996</v>
      </c>
      <c r="BM46" s="354">
        <v>1.0273000000000001</v>
      </c>
      <c r="BN46" s="354">
        <v>1.1022350000000001</v>
      </c>
      <c r="BO46" s="354">
        <v>1.1002110000000001</v>
      </c>
      <c r="BP46" s="354">
        <v>1.0738479999999999</v>
      </c>
      <c r="BQ46" s="354">
        <v>1.0168969999999999</v>
      </c>
      <c r="BR46" s="354">
        <v>1.014913</v>
      </c>
      <c r="BS46" s="354">
        <v>0.90416779999999997</v>
      </c>
      <c r="BT46" s="354">
        <v>0.97963460000000002</v>
      </c>
      <c r="BU46" s="354">
        <v>0.95339640000000003</v>
      </c>
      <c r="BV46" s="354">
        <v>1.0351999999999999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1087</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1088</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1089</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3" t="s">
        <v>1090</v>
      </c>
      <c r="C53" s="783"/>
      <c r="D53" s="783"/>
      <c r="E53" s="783"/>
      <c r="F53" s="783"/>
      <c r="G53" s="783"/>
      <c r="H53" s="783"/>
      <c r="I53" s="783"/>
      <c r="J53" s="783"/>
      <c r="K53" s="783"/>
      <c r="L53" s="783"/>
      <c r="M53" s="783"/>
      <c r="N53" s="783"/>
      <c r="O53" s="783"/>
      <c r="P53" s="783"/>
      <c r="Q53" s="779"/>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799" t="s">
        <v>959</v>
      </c>
      <c r="C57" s="779"/>
      <c r="D57" s="779"/>
      <c r="E57" s="779"/>
      <c r="F57" s="779"/>
      <c r="G57" s="779"/>
      <c r="H57" s="779"/>
      <c r="I57" s="779"/>
      <c r="J57" s="779"/>
      <c r="K57" s="779"/>
      <c r="L57" s="779"/>
      <c r="M57" s="779"/>
      <c r="N57" s="779"/>
      <c r="O57" s="779"/>
      <c r="P57" s="779"/>
      <c r="Q57" s="779"/>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M36" sqref="BM36"/>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54" t="s">
        <v>817</v>
      </c>
      <c r="B1" s="720" t="s">
        <v>1091</v>
      </c>
      <c r="C1" s="718"/>
      <c r="D1" s="718"/>
      <c r="E1" s="718"/>
      <c r="F1" s="718"/>
      <c r="G1" s="718"/>
      <c r="H1" s="718"/>
      <c r="I1" s="718"/>
      <c r="J1" s="718"/>
      <c r="K1" s="718"/>
      <c r="L1" s="718"/>
      <c r="M1" s="718"/>
      <c r="N1" s="718"/>
      <c r="O1" s="718"/>
      <c r="P1" s="718"/>
      <c r="Q1" s="718"/>
    </row>
    <row r="2" spans="1:74" ht="12.75" customHeight="1" x14ac:dyDescent="0.25">
      <c r="A2" s="854"/>
      <c r="B2" s="719" t="str">
        <f>"U.S. Energy Information Administration  |  Short-Term Energy Outlook - "&amp;Dates!$D$1</f>
        <v>U.S. Energy Information Administration  |  Short-Term Energy Outlook - September 2019</v>
      </c>
      <c r="C2" s="718"/>
      <c r="D2" s="718"/>
      <c r="E2" s="718"/>
      <c r="F2" s="718"/>
      <c r="G2" s="718"/>
      <c r="H2" s="718"/>
      <c r="I2" s="718"/>
      <c r="J2" s="718"/>
      <c r="K2" s="718"/>
      <c r="L2" s="718"/>
      <c r="M2" s="718"/>
      <c r="N2" s="718"/>
      <c r="O2" s="718"/>
      <c r="P2" s="718"/>
      <c r="Q2" s="718"/>
    </row>
    <row r="3" spans="1:74" ht="12.75" customHeight="1" x14ac:dyDescent="0.25">
      <c r="A3" s="723"/>
      <c r="B3" s="724"/>
      <c r="C3" s="855">
        <f>Dates!D3</f>
        <v>2015</v>
      </c>
      <c r="D3" s="856"/>
      <c r="E3" s="856"/>
      <c r="F3" s="856"/>
      <c r="G3" s="856"/>
      <c r="H3" s="856"/>
      <c r="I3" s="856"/>
      <c r="J3" s="856"/>
      <c r="K3" s="856"/>
      <c r="L3" s="856"/>
      <c r="M3" s="856"/>
      <c r="N3" s="857"/>
      <c r="O3" s="855">
        <f>C3+1</f>
        <v>2016</v>
      </c>
      <c r="P3" s="856"/>
      <c r="Q3" s="856"/>
      <c r="R3" s="856"/>
      <c r="S3" s="856"/>
      <c r="T3" s="856"/>
      <c r="U3" s="856"/>
      <c r="V3" s="856"/>
      <c r="W3" s="856"/>
      <c r="X3" s="856"/>
      <c r="Y3" s="856"/>
      <c r="Z3" s="857"/>
      <c r="AA3" s="855">
        <f>O3+1</f>
        <v>2017</v>
      </c>
      <c r="AB3" s="856"/>
      <c r="AC3" s="856"/>
      <c r="AD3" s="856"/>
      <c r="AE3" s="856"/>
      <c r="AF3" s="856"/>
      <c r="AG3" s="856"/>
      <c r="AH3" s="856"/>
      <c r="AI3" s="856"/>
      <c r="AJ3" s="856"/>
      <c r="AK3" s="856"/>
      <c r="AL3" s="857"/>
      <c r="AM3" s="855">
        <f>AA3+1</f>
        <v>2018</v>
      </c>
      <c r="AN3" s="856"/>
      <c r="AO3" s="856"/>
      <c r="AP3" s="856"/>
      <c r="AQ3" s="856"/>
      <c r="AR3" s="856"/>
      <c r="AS3" s="856"/>
      <c r="AT3" s="856"/>
      <c r="AU3" s="856"/>
      <c r="AV3" s="856"/>
      <c r="AW3" s="856"/>
      <c r="AX3" s="857"/>
      <c r="AY3" s="855">
        <f>AM3+1</f>
        <v>2019</v>
      </c>
      <c r="AZ3" s="856"/>
      <c r="BA3" s="856"/>
      <c r="BB3" s="856"/>
      <c r="BC3" s="856"/>
      <c r="BD3" s="856"/>
      <c r="BE3" s="856"/>
      <c r="BF3" s="856"/>
      <c r="BG3" s="856"/>
      <c r="BH3" s="856"/>
      <c r="BI3" s="856"/>
      <c r="BJ3" s="857"/>
      <c r="BK3" s="855">
        <f>AY3+1</f>
        <v>2020</v>
      </c>
      <c r="BL3" s="856"/>
      <c r="BM3" s="856"/>
      <c r="BN3" s="856"/>
      <c r="BO3" s="856"/>
      <c r="BP3" s="856"/>
      <c r="BQ3" s="856"/>
      <c r="BR3" s="856"/>
      <c r="BS3" s="856"/>
      <c r="BT3" s="856"/>
      <c r="BU3" s="856"/>
      <c r="BV3" s="857"/>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1099</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1100</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1092</v>
      </c>
      <c r="B7" s="721" t="s">
        <v>1101</v>
      </c>
      <c r="C7" s="733">
        <v>7299.2</v>
      </c>
      <c r="D7" s="733">
        <v>7305.6</v>
      </c>
      <c r="E7" s="733">
        <v>7309.8</v>
      </c>
      <c r="F7" s="733">
        <v>7307.7</v>
      </c>
      <c r="G7" s="733">
        <v>7307.7</v>
      </c>
      <c r="H7" s="733">
        <v>7307.7</v>
      </c>
      <c r="I7" s="733">
        <v>7332.7</v>
      </c>
      <c r="J7" s="733">
        <v>7332.7</v>
      </c>
      <c r="K7" s="733">
        <v>7291.5</v>
      </c>
      <c r="L7" s="733">
        <v>7291.5</v>
      </c>
      <c r="M7" s="733">
        <v>7238.6</v>
      </c>
      <c r="N7" s="733">
        <v>7230.6</v>
      </c>
      <c r="O7" s="733">
        <v>7344.6</v>
      </c>
      <c r="P7" s="733">
        <v>7344.6</v>
      </c>
      <c r="Q7" s="733">
        <v>7343.3</v>
      </c>
      <c r="R7" s="733">
        <v>7367.1</v>
      </c>
      <c r="S7" s="733">
        <v>7367.9</v>
      </c>
      <c r="T7" s="733">
        <v>7375.8</v>
      </c>
      <c r="U7" s="733">
        <v>7377.4</v>
      </c>
      <c r="V7" s="733">
        <v>7364.8</v>
      </c>
      <c r="W7" s="733">
        <v>7368.8</v>
      </c>
      <c r="X7" s="733">
        <v>7380.2</v>
      </c>
      <c r="Y7" s="733">
        <v>7399.6</v>
      </c>
      <c r="Z7" s="733">
        <v>7355.9</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7053.3</v>
      </c>
      <c r="BF7" s="733">
        <v>7051.5</v>
      </c>
      <c r="BG7" s="736">
        <v>6948.7</v>
      </c>
      <c r="BH7" s="736">
        <v>6950.3</v>
      </c>
      <c r="BI7" s="736">
        <v>6950.3</v>
      </c>
      <c r="BJ7" s="736">
        <v>6977.8</v>
      </c>
      <c r="BK7" s="736">
        <v>6977.8</v>
      </c>
      <c r="BL7" s="736">
        <v>6977.8</v>
      </c>
      <c r="BM7" s="736">
        <v>6977.8</v>
      </c>
      <c r="BN7" s="736">
        <v>6975.8</v>
      </c>
      <c r="BO7" s="736">
        <v>6975.8</v>
      </c>
      <c r="BP7" s="736">
        <v>6911.8</v>
      </c>
      <c r="BQ7" s="736">
        <v>6911.8</v>
      </c>
      <c r="BR7" s="736">
        <v>6911.8</v>
      </c>
      <c r="BS7" s="736">
        <v>6911.8</v>
      </c>
      <c r="BT7" s="736">
        <v>6912.6</v>
      </c>
      <c r="BU7" s="736">
        <v>6911.5</v>
      </c>
      <c r="BV7" s="736">
        <v>6955.5</v>
      </c>
    </row>
    <row r="8" spans="1:74" ht="12" customHeight="1" x14ac:dyDescent="0.25">
      <c r="A8" s="723" t="s">
        <v>1093</v>
      </c>
      <c r="B8" s="721" t="s">
        <v>1102</v>
      </c>
      <c r="C8" s="733">
        <v>4140.8999999999996</v>
      </c>
      <c r="D8" s="733">
        <v>4147.3</v>
      </c>
      <c r="E8" s="733">
        <v>4151.5</v>
      </c>
      <c r="F8" s="733">
        <v>4149.3999999999996</v>
      </c>
      <c r="G8" s="733">
        <v>4149.3999999999996</v>
      </c>
      <c r="H8" s="733">
        <v>4149.3999999999996</v>
      </c>
      <c r="I8" s="733">
        <v>4174.3999999999996</v>
      </c>
      <c r="J8" s="733">
        <v>4174.3999999999996</v>
      </c>
      <c r="K8" s="733">
        <v>4176.2</v>
      </c>
      <c r="L8" s="733">
        <v>4176.2</v>
      </c>
      <c r="M8" s="733">
        <v>4173.3</v>
      </c>
      <c r="N8" s="733">
        <v>4165.3</v>
      </c>
      <c r="O8" s="733">
        <v>4127</v>
      </c>
      <c r="P8" s="733">
        <v>4127</v>
      </c>
      <c r="Q8" s="733">
        <v>4125.7</v>
      </c>
      <c r="R8" s="733">
        <v>4149.5</v>
      </c>
      <c r="S8" s="733">
        <v>4150.3</v>
      </c>
      <c r="T8" s="733">
        <v>4158.2</v>
      </c>
      <c r="U8" s="733">
        <v>4159.8</v>
      </c>
      <c r="V8" s="733">
        <v>4165.2</v>
      </c>
      <c r="W8" s="733">
        <v>4169.2</v>
      </c>
      <c r="X8" s="733">
        <v>4173.5</v>
      </c>
      <c r="Y8" s="733">
        <v>4192.8999999999996</v>
      </c>
      <c r="Z8" s="733">
        <v>4190.3</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4115.3999999999996</v>
      </c>
      <c r="BG8" s="736">
        <v>4101.8999999999996</v>
      </c>
      <c r="BH8" s="736">
        <v>4103.5</v>
      </c>
      <c r="BI8" s="736">
        <v>4103.5</v>
      </c>
      <c r="BJ8" s="736">
        <v>4131</v>
      </c>
      <c r="BK8" s="736">
        <v>4131</v>
      </c>
      <c r="BL8" s="736">
        <v>4131</v>
      </c>
      <c r="BM8" s="736">
        <v>4131</v>
      </c>
      <c r="BN8" s="736">
        <v>4129</v>
      </c>
      <c r="BO8" s="736">
        <v>4129</v>
      </c>
      <c r="BP8" s="736">
        <v>4065</v>
      </c>
      <c r="BQ8" s="736">
        <v>4065</v>
      </c>
      <c r="BR8" s="736">
        <v>4065</v>
      </c>
      <c r="BS8" s="736">
        <v>4065</v>
      </c>
      <c r="BT8" s="736">
        <v>4065.8</v>
      </c>
      <c r="BU8" s="736">
        <v>4064.7</v>
      </c>
      <c r="BV8" s="736">
        <v>4066.7</v>
      </c>
    </row>
    <row r="9" spans="1:74" ht="12" customHeight="1" x14ac:dyDescent="0.25">
      <c r="A9" s="723" t="s">
        <v>1094</v>
      </c>
      <c r="B9" s="721" t="s">
        <v>1103</v>
      </c>
      <c r="C9" s="733">
        <v>3158.3</v>
      </c>
      <c r="D9" s="733">
        <v>3158.3</v>
      </c>
      <c r="E9" s="733">
        <v>3158.3</v>
      </c>
      <c r="F9" s="733">
        <v>3158.3</v>
      </c>
      <c r="G9" s="733">
        <v>3158.3</v>
      </c>
      <c r="H9" s="733">
        <v>3158.3</v>
      </c>
      <c r="I9" s="733">
        <v>3158.3</v>
      </c>
      <c r="J9" s="733">
        <v>3158.3</v>
      </c>
      <c r="K9" s="733">
        <v>3115.3</v>
      </c>
      <c r="L9" s="733">
        <v>3115.3</v>
      </c>
      <c r="M9" s="733">
        <v>3065.3</v>
      </c>
      <c r="N9" s="733">
        <v>3065.3</v>
      </c>
      <c r="O9" s="733">
        <v>3217.6</v>
      </c>
      <c r="P9" s="733">
        <v>3217.6</v>
      </c>
      <c r="Q9" s="733">
        <v>3217.6</v>
      </c>
      <c r="R9" s="733">
        <v>3217.6</v>
      </c>
      <c r="S9" s="733">
        <v>3217.6</v>
      </c>
      <c r="T9" s="733">
        <v>3217.6</v>
      </c>
      <c r="U9" s="733">
        <v>3217.6</v>
      </c>
      <c r="V9" s="733">
        <v>3199.6</v>
      </c>
      <c r="W9" s="733">
        <v>3199.6</v>
      </c>
      <c r="X9" s="733">
        <v>3206.7</v>
      </c>
      <c r="Y9" s="733">
        <v>3206.7</v>
      </c>
      <c r="Z9" s="733">
        <v>3165.6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2936.1</v>
      </c>
      <c r="BF9" s="733">
        <v>2936.1</v>
      </c>
      <c r="BG9" s="736">
        <v>2846.8</v>
      </c>
      <c r="BH9" s="736">
        <v>2846.8</v>
      </c>
      <c r="BI9" s="736">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1095</v>
      </c>
      <c r="B10" s="721" t="s">
        <v>1104</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79571</v>
      </c>
      <c r="BF10" s="733">
        <v>79475.199999999997</v>
      </c>
      <c r="BG10" s="736">
        <v>79457.5</v>
      </c>
      <c r="BH10" s="736">
        <v>79480</v>
      </c>
      <c r="BI10" s="736">
        <v>79493</v>
      </c>
      <c r="BJ10" s="736">
        <v>79413.2</v>
      </c>
      <c r="BK10" s="736">
        <v>79397.3</v>
      </c>
      <c r="BL10" s="736">
        <v>79443.100000000006</v>
      </c>
      <c r="BM10" s="736">
        <v>79570.899999999994</v>
      </c>
      <c r="BN10" s="736">
        <v>79572.3</v>
      </c>
      <c r="BO10" s="736">
        <v>79580.3</v>
      </c>
      <c r="BP10" s="736">
        <v>79580.3</v>
      </c>
      <c r="BQ10" s="736">
        <v>79689.5</v>
      </c>
      <c r="BR10" s="736">
        <v>79702.5</v>
      </c>
      <c r="BS10" s="736">
        <v>79695</v>
      </c>
      <c r="BT10" s="736">
        <v>79757.5</v>
      </c>
      <c r="BU10" s="736">
        <v>79757.5</v>
      </c>
      <c r="BV10" s="736">
        <v>79790</v>
      </c>
    </row>
    <row r="11" spans="1:74" ht="12" customHeight="1" x14ac:dyDescent="0.25">
      <c r="A11" s="723" t="s">
        <v>1096</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2566.6999999999998</v>
      </c>
      <c r="AN11" s="733">
        <v>2566.6999999999998</v>
      </c>
      <c r="AO11" s="733">
        <v>2560.4</v>
      </c>
      <c r="AP11" s="733">
        <v>2560.4</v>
      </c>
      <c r="AQ11" s="733">
        <v>2560.4</v>
      </c>
      <c r="AR11" s="733">
        <v>2560.4</v>
      </c>
      <c r="AS11" s="733">
        <v>2560.4</v>
      </c>
      <c r="AT11" s="733">
        <v>2560.4</v>
      </c>
      <c r="AU11" s="733">
        <v>2560.4</v>
      </c>
      <c r="AV11" s="733">
        <v>2560.4</v>
      </c>
      <c r="AW11" s="733">
        <v>2560.4</v>
      </c>
      <c r="AX11" s="733">
        <v>2563.1</v>
      </c>
      <c r="AY11" s="733">
        <v>2559.4</v>
      </c>
      <c r="AZ11" s="733">
        <v>2559.4</v>
      </c>
      <c r="BA11" s="733">
        <v>2559.4</v>
      </c>
      <c r="BB11" s="733">
        <v>2516.1999999999998</v>
      </c>
      <c r="BC11" s="733">
        <v>2567.3000000000002</v>
      </c>
      <c r="BD11" s="733">
        <v>2567.3000000000002</v>
      </c>
      <c r="BE11" s="733">
        <v>2567.3000000000002</v>
      </c>
      <c r="BF11" s="733">
        <v>2567.3000000000002</v>
      </c>
      <c r="BG11" s="736">
        <v>2567.3000000000002</v>
      </c>
      <c r="BH11" s="736">
        <v>2567.3000000000002</v>
      </c>
      <c r="BI11" s="736">
        <v>2567.3000000000002</v>
      </c>
      <c r="BJ11" s="736">
        <v>2567.3000000000002</v>
      </c>
      <c r="BK11" s="736">
        <v>2567.3000000000002</v>
      </c>
      <c r="BL11" s="736">
        <v>2567.3000000000002</v>
      </c>
      <c r="BM11" s="736">
        <v>2567.3000000000002</v>
      </c>
      <c r="BN11" s="736">
        <v>2567.3000000000002</v>
      </c>
      <c r="BO11" s="736">
        <v>2567.3000000000002</v>
      </c>
      <c r="BP11" s="736">
        <v>2567.3000000000002</v>
      </c>
      <c r="BQ11" s="736">
        <v>2567.3000000000002</v>
      </c>
      <c r="BR11" s="736">
        <v>2567.3000000000002</v>
      </c>
      <c r="BS11" s="736">
        <v>2657.2</v>
      </c>
      <c r="BT11" s="736">
        <v>2657.2</v>
      </c>
      <c r="BU11" s="736">
        <v>2657.2</v>
      </c>
      <c r="BV11" s="736">
        <v>2682.2</v>
      </c>
    </row>
    <row r="12" spans="1:74" ht="12" customHeight="1" x14ac:dyDescent="0.25">
      <c r="A12" s="723" t="s">
        <v>1097</v>
      </c>
      <c r="B12" s="721" t="s">
        <v>1105</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13920.1</v>
      </c>
      <c r="P12" s="733">
        <v>14064.8</v>
      </c>
      <c r="Q12" s="733">
        <v>14271.6</v>
      </c>
      <c r="R12" s="733">
        <v>14745.7</v>
      </c>
      <c r="S12" s="733">
        <v>14866.5</v>
      </c>
      <c r="T12" s="733">
        <v>15080.5</v>
      </c>
      <c r="U12" s="733">
        <v>15805.6</v>
      </c>
      <c r="V12" s="733">
        <v>16740.3</v>
      </c>
      <c r="W12" s="733">
        <v>17506.5</v>
      </c>
      <c r="X12" s="733">
        <v>17919</v>
      </c>
      <c r="Y12" s="733">
        <v>18633.8</v>
      </c>
      <c r="Z12" s="733">
        <v>21630.6</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27365.9</v>
      </c>
      <c r="AN12" s="733">
        <v>27464.1</v>
      </c>
      <c r="AO12" s="733">
        <v>27988.6</v>
      </c>
      <c r="AP12" s="733">
        <v>28257</v>
      </c>
      <c r="AQ12" s="733">
        <v>28684.1</v>
      </c>
      <c r="AR12" s="733">
        <v>28846.400000000001</v>
      </c>
      <c r="AS12" s="733">
        <v>28984.799999999999</v>
      </c>
      <c r="AT12" s="733">
        <v>29063.7</v>
      </c>
      <c r="AU12" s="733">
        <v>29376.7</v>
      </c>
      <c r="AV12" s="733">
        <v>29545.5</v>
      </c>
      <c r="AW12" s="733">
        <v>30077.4</v>
      </c>
      <c r="AX12" s="733">
        <v>31502.2</v>
      </c>
      <c r="AY12" s="733">
        <v>32153.7</v>
      </c>
      <c r="AZ12" s="733">
        <v>32352.5</v>
      </c>
      <c r="BA12" s="733">
        <v>32567.3</v>
      </c>
      <c r="BB12" s="733">
        <v>32602.7</v>
      </c>
      <c r="BC12" s="733">
        <v>32666.1</v>
      </c>
      <c r="BD12" s="733">
        <v>32980.9</v>
      </c>
      <c r="BE12" s="733">
        <v>33410.699999999997</v>
      </c>
      <c r="BF12" s="733">
        <v>33734.6</v>
      </c>
      <c r="BG12" s="736">
        <v>34483.300000000003</v>
      </c>
      <c r="BH12" s="736">
        <v>34832.400000000001</v>
      </c>
      <c r="BI12" s="736">
        <v>35224</v>
      </c>
      <c r="BJ12" s="736">
        <v>37490.800000000003</v>
      </c>
      <c r="BK12" s="736">
        <v>38587.199999999997</v>
      </c>
      <c r="BL12" s="736">
        <v>38644.9</v>
      </c>
      <c r="BM12" s="736">
        <v>39120.400000000001</v>
      </c>
      <c r="BN12" s="736">
        <v>39446.9</v>
      </c>
      <c r="BO12" s="736">
        <v>39883.4</v>
      </c>
      <c r="BP12" s="736">
        <v>42639.1</v>
      </c>
      <c r="BQ12" s="736">
        <v>43192</v>
      </c>
      <c r="BR12" s="736">
        <v>43262.400000000001</v>
      </c>
      <c r="BS12" s="736">
        <v>43687.5</v>
      </c>
      <c r="BT12" s="736">
        <v>44520.5</v>
      </c>
      <c r="BU12" s="736">
        <v>45034.400000000001</v>
      </c>
      <c r="BV12" s="736">
        <v>48456.3</v>
      </c>
    </row>
    <row r="13" spans="1:74" ht="12" customHeight="1" x14ac:dyDescent="0.25">
      <c r="A13" s="723" t="s">
        <v>1098</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72972.800000000003</v>
      </c>
      <c r="P13" s="733">
        <v>72972.800000000003</v>
      </c>
      <c r="Q13" s="733">
        <v>73331.399999999994</v>
      </c>
      <c r="R13" s="733">
        <v>73493.7</v>
      </c>
      <c r="S13" s="733">
        <v>73767.5</v>
      </c>
      <c r="T13" s="733">
        <v>74187.899999999994</v>
      </c>
      <c r="U13" s="733">
        <v>74629.5</v>
      </c>
      <c r="V13" s="733">
        <v>74632.899999999994</v>
      </c>
      <c r="W13" s="733">
        <v>74755.899999999994</v>
      </c>
      <c r="X13" s="733">
        <v>75388.800000000003</v>
      </c>
      <c r="Y13" s="733">
        <v>76265.7</v>
      </c>
      <c r="Z13" s="733">
        <v>81198</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88418.8</v>
      </c>
      <c r="AN13" s="733">
        <v>88643.3</v>
      </c>
      <c r="AO13" s="733">
        <v>88643.3</v>
      </c>
      <c r="AP13" s="733">
        <v>88943.3</v>
      </c>
      <c r="AQ13" s="733">
        <v>88943.3</v>
      </c>
      <c r="AR13" s="733">
        <v>89092.3</v>
      </c>
      <c r="AS13" s="733">
        <v>89249.2</v>
      </c>
      <c r="AT13" s="733">
        <v>89331.199999999997</v>
      </c>
      <c r="AU13" s="733">
        <v>89801.2</v>
      </c>
      <c r="AV13" s="733">
        <v>90138.5</v>
      </c>
      <c r="AW13" s="733">
        <v>90389.8</v>
      </c>
      <c r="AX13" s="733">
        <v>94273.4</v>
      </c>
      <c r="AY13" s="733">
        <v>95196.2</v>
      </c>
      <c r="AZ13" s="733">
        <v>95662.2</v>
      </c>
      <c r="BA13" s="733">
        <v>96441.8</v>
      </c>
      <c r="BB13" s="733">
        <v>96519.8</v>
      </c>
      <c r="BC13" s="733">
        <v>96749.3</v>
      </c>
      <c r="BD13" s="733">
        <v>97993.4</v>
      </c>
      <c r="BE13" s="733">
        <v>98840.8</v>
      </c>
      <c r="BF13" s="733">
        <v>98871</v>
      </c>
      <c r="BG13" s="736">
        <v>99831.8</v>
      </c>
      <c r="BH13" s="736">
        <v>100108.2</v>
      </c>
      <c r="BI13" s="736">
        <v>100524.5</v>
      </c>
      <c r="BJ13" s="736">
        <v>106394.6</v>
      </c>
      <c r="BK13" s="736">
        <v>107156</v>
      </c>
      <c r="BL13" s="736">
        <v>107474.8</v>
      </c>
      <c r="BM13" s="736">
        <v>107992.2</v>
      </c>
      <c r="BN13" s="736">
        <v>108551.4</v>
      </c>
      <c r="BO13" s="736">
        <v>108801.4</v>
      </c>
      <c r="BP13" s="736">
        <v>109041.4</v>
      </c>
      <c r="BQ13" s="736">
        <v>109284.2</v>
      </c>
      <c r="BR13" s="736">
        <v>109507.6</v>
      </c>
      <c r="BS13" s="736">
        <v>111128.1</v>
      </c>
      <c r="BT13" s="736">
        <v>112478.1</v>
      </c>
      <c r="BU13" s="736">
        <v>113484.3</v>
      </c>
      <c r="BV13" s="736">
        <v>120716.1</v>
      </c>
    </row>
    <row r="14" spans="1:74" ht="12" customHeight="1" x14ac:dyDescent="0.25">
      <c r="A14" s="723"/>
      <c r="B14" s="722" t="s">
        <v>1106</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37"/>
      <c r="BH14" s="737"/>
      <c r="BI14" s="737"/>
      <c r="BJ14" s="737"/>
      <c r="BK14" s="737"/>
      <c r="BL14" s="737"/>
      <c r="BM14" s="737"/>
      <c r="BN14" s="737"/>
      <c r="BO14" s="737"/>
      <c r="BP14" s="737"/>
      <c r="BQ14" s="737"/>
      <c r="BR14" s="737"/>
      <c r="BS14" s="737"/>
      <c r="BT14" s="737"/>
      <c r="BU14" s="737"/>
      <c r="BV14" s="737"/>
    </row>
    <row r="15" spans="1:74" ht="12" customHeight="1" x14ac:dyDescent="0.25">
      <c r="A15" s="723" t="s">
        <v>1107</v>
      </c>
      <c r="B15" s="721" t="s">
        <v>1101</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6">
        <v>6553</v>
      </c>
      <c r="BH15" s="736">
        <v>6567</v>
      </c>
      <c r="BI15" s="736">
        <v>6567</v>
      </c>
      <c r="BJ15" s="736">
        <v>6537</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1108</v>
      </c>
      <c r="B16" s="721" t="s">
        <v>1102</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6">
        <v>846</v>
      </c>
      <c r="BH16" s="736">
        <v>860</v>
      </c>
      <c r="BI16" s="736">
        <v>860</v>
      </c>
      <c r="BJ16" s="736">
        <v>862</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1109</v>
      </c>
      <c r="B17" s="721" t="s">
        <v>1103</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6">
        <v>5707</v>
      </c>
      <c r="BH17" s="736">
        <v>5707</v>
      </c>
      <c r="BI17" s="736">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1110</v>
      </c>
      <c r="B18" s="721" t="s">
        <v>1104</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6">
        <v>290.10000000000002</v>
      </c>
      <c r="BH18" s="736">
        <v>290.10000000000002</v>
      </c>
      <c r="BI18" s="736">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1111</v>
      </c>
      <c r="B19" s="721" t="s">
        <v>1105</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377.9</v>
      </c>
      <c r="AY19" s="733">
        <v>377.9</v>
      </c>
      <c r="AZ19" s="733">
        <v>379.9</v>
      </c>
      <c r="BA19" s="733">
        <v>381.2</v>
      </c>
      <c r="BB19" s="733">
        <v>383.3</v>
      </c>
      <c r="BC19" s="733">
        <v>383.3</v>
      </c>
      <c r="BD19" s="733">
        <v>386.6</v>
      </c>
      <c r="BE19" s="733">
        <v>386.6</v>
      </c>
      <c r="BF19" s="733">
        <v>386.6</v>
      </c>
      <c r="BG19" s="736">
        <v>396.6</v>
      </c>
      <c r="BH19" s="736">
        <v>401.2</v>
      </c>
      <c r="BI19" s="736">
        <v>401.2</v>
      </c>
      <c r="BJ19" s="736">
        <v>403</v>
      </c>
      <c r="BK19" s="736">
        <v>403</v>
      </c>
      <c r="BL19" s="736">
        <v>403</v>
      </c>
      <c r="BM19" s="736">
        <v>403</v>
      </c>
      <c r="BN19" s="736">
        <v>403</v>
      </c>
      <c r="BO19" s="736">
        <v>403</v>
      </c>
      <c r="BP19" s="736">
        <v>405.1</v>
      </c>
      <c r="BQ19" s="736">
        <v>405.1</v>
      </c>
      <c r="BR19" s="736">
        <v>405.1</v>
      </c>
      <c r="BS19" s="736">
        <v>405.1</v>
      </c>
      <c r="BT19" s="736">
        <v>405.1</v>
      </c>
      <c r="BU19" s="736">
        <v>405.1</v>
      </c>
      <c r="BV19" s="736">
        <v>405.8</v>
      </c>
    </row>
    <row r="20" spans="1:74" ht="12" customHeight="1" x14ac:dyDescent="0.25">
      <c r="A20" s="723" t="s">
        <v>1112</v>
      </c>
      <c r="B20" s="721" t="s">
        <v>1113</v>
      </c>
      <c r="C20" s="734" t="s">
        <v>1138</v>
      </c>
      <c r="D20" s="734" t="s">
        <v>1138</v>
      </c>
      <c r="E20" s="734" t="s">
        <v>1138</v>
      </c>
      <c r="F20" s="734" t="s">
        <v>1138</v>
      </c>
      <c r="G20" s="734" t="s">
        <v>1138</v>
      </c>
      <c r="H20" s="734" t="s">
        <v>1138</v>
      </c>
      <c r="I20" s="734" t="s">
        <v>1138</v>
      </c>
      <c r="J20" s="734" t="s">
        <v>1138</v>
      </c>
      <c r="K20" s="734" t="s">
        <v>1138</v>
      </c>
      <c r="L20" s="734" t="s">
        <v>1138</v>
      </c>
      <c r="M20" s="734" t="s">
        <v>1138</v>
      </c>
      <c r="N20" s="734" t="s">
        <v>1138</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16496.169000000002</v>
      </c>
      <c r="AN20" s="733">
        <v>16757.657999999999</v>
      </c>
      <c r="AO20" s="733">
        <v>17047.968000000001</v>
      </c>
      <c r="AP20" s="733">
        <v>17306.288</v>
      </c>
      <c r="AQ20" s="733">
        <v>17600.737000000001</v>
      </c>
      <c r="AR20" s="733">
        <v>17887.425999999999</v>
      </c>
      <c r="AS20" s="733">
        <v>18145.822</v>
      </c>
      <c r="AT20" s="733">
        <v>18426.435000000001</v>
      </c>
      <c r="AU20" s="733">
        <v>18712.365000000002</v>
      </c>
      <c r="AV20" s="733">
        <v>19000.455000000002</v>
      </c>
      <c r="AW20" s="733">
        <v>19278.121999999999</v>
      </c>
      <c r="AX20" s="733">
        <v>19521.458999999999</v>
      </c>
      <c r="AY20" s="733">
        <v>19959.019</v>
      </c>
      <c r="AZ20" s="733">
        <v>20125.796999999999</v>
      </c>
      <c r="BA20" s="733">
        <v>20584.91</v>
      </c>
      <c r="BB20" s="733">
        <v>20884.645</v>
      </c>
      <c r="BC20" s="733">
        <v>21018.725999999999</v>
      </c>
      <c r="BD20" s="733">
        <v>21285.678</v>
      </c>
      <c r="BE20" s="733">
        <v>21543.52</v>
      </c>
      <c r="BF20" s="733">
        <v>21838.33</v>
      </c>
      <c r="BG20" s="736">
        <v>22121.64</v>
      </c>
      <c r="BH20" s="736">
        <v>22424.55</v>
      </c>
      <c r="BI20" s="736">
        <v>22724.82</v>
      </c>
      <c r="BJ20" s="736">
        <v>23033.78</v>
      </c>
      <c r="BK20" s="736">
        <v>23345.51</v>
      </c>
      <c r="BL20" s="736">
        <v>23665.27</v>
      </c>
      <c r="BM20" s="736">
        <v>23990.66</v>
      </c>
      <c r="BN20" s="736">
        <v>24321.72</v>
      </c>
      <c r="BO20" s="736">
        <v>24660.55</v>
      </c>
      <c r="BP20" s="736">
        <v>25006.61</v>
      </c>
      <c r="BQ20" s="736">
        <v>25360.37</v>
      </c>
      <c r="BR20" s="736">
        <v>25720.54</v>
      </c>
      <c r="BS20" s="736">
        <v>26087.68</v>
      </c>
      <c r="BT20" s="736">
        <v>26462.22</v>
      </c>
      <c r="BU20" s="736">
        <v>26843.37</v>
      </c>
      <c r="BV20" s="736">
        <v>27231.53</v>
      </c>
    </row>
    <row r="21" spans="1:74" ht="12" customHeight="1" x14ac:dyDescent="0.25">
      <c r="A21" s="723" t="s">
        <v>1114</v>
      </c>
      <c r="B21" s="721" t="s">
        <v>1115</v>
      </c>
      <c r="C21" s="734" t="s">
        <v>1138</v>
      </c>
      <c r="D21" s="734" t="s">
        <v>1138</v>
      </c>
      <c r="E21" s="734" t="s">
        <v>1138</v>
      </c>
      <c r="F21" s="734" t="s">
        <v>1138</v>
      </c>
      <c r="G21" s="734" t="s">
        <v>1138</v>
      </c>
      <c r="H21" s="734" t="s">
        <v>1138</v>
      </c>
      <c r="I21" s="734" t="s">
        <v>1138</v>
      </c>
      <c r="J21" s="734" t="s">
        <v>1138</v>
      </c>
      <c r="K21" s="734" t="s">
        <v>1138</v>
      </c>
      <c r="L21" s="734" t="s">
        <v>1138</v>
      </c>
      <c r="M21" s="734" t="s">
        <v>1138</v>
      </c>
      <c r="N21" s="734" t="s">
        <v>1138</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9818.4220000000005</v>
      </c>
      <c r="AN21" s="733">
        <v>9985.0529999999999</v>
      </c>
      <c r="AO21" s="733">
        <v>10155.353999999999</v>
      </c>
      <c r="AP21" s="733">
        <v>10313.942999999999</v>
      </c>
      <c r="AQ21" s="733">
        <v>10492.069</v>
      </c>
      <c r="AR21" s="733">
        <v>10659.957</v>
      </c>
      <c r="AS21" s="733">
        <v>10828.835999999999</v>
      </c>
      <c r="AT21" s="733">
        <v>11011.019</v>
      </c>
      <c r="AU21" s="733">
        <v>11178.785</v>
      </c>
      <c r="AV21" s="733">
        <v>11373.105</v>
      </c>
      <c r="AW21" s="733">
        <v>11552.402</v>
      </c>
      <c r="AX21" s="733">
        <v>11664.362999999999</v>
      </c>
      <c r="AY21" s="733">
        <v>11998.392</v>
      </c>
      <c r="AZ21" s="733">
        <v>12165.835999999999</v>
      </c>
      <c r="BA21" s="733">
        <v>12439.795</v>
      </c>
      <c r="BB21" s="733">
        <v>12615.453</v>
      </c>
      <c r="BC21" s="733">
        <v>12687.348</v>
      </c>
      <c r="BD21" s="733">
        <v>12864.58</v>
      </c>
      <c r="BE21" s="733">
        <v>12994.92</v>
      </c>
      <c r="BF21" s="733">
        <v>13160.3</v>
      </c>
      <c r="BG21" s="736">
        <v>13312.21</v>
      </c>
      <c r="BH21" s="736">
        <v>13481.74</v>
      </c>
      <c r="BI21" s="736">
        <v>13646.61</v>
      </c>
      <c r="BJ21" s="736">
        <v>13818.12</v>
      </c>
      <c r="BK21" s="736">
        <v>13990.32</v>
      </c>
      <c r="BL21" s="736">
        <v>14168.43</v>
      </c>
      <c r="BM21" s="736">
        <v>14350.03</v>
      </c>
      <c r="BN21" s="736">
        <v>14535.12</v>
      </c>
      <c r="BO21" s="736">
        <v>14725.78</v>
      </c>
      <c r="BP21" s="736">
        <v>14921.42</v>
      </c>
      <c r="BQ21" s="736">
        <v>15122.48</v>
      </c>
      <c r="BR21" s="736">
        <v>15327.64</v>
      </c>
      <c r="BS21" s="736">
        <v>15537.42</v>
      </c>
      <c r="BT21" s="736">
        <v>15752.23</v>
      </c>
      <c r="BU21" s="736">
        <v>15971.21</v>
      </c>
      <c r="BV21" s="736">
        <v>16194.76</v>
      </c>
    </row>
    <row r="22" spans="1:74" ht="12" customHeight="1" x14ac:dyDescent="0.25">
      <c r="A22" s="723" t="s">
        <v>1116</v>
      </c>
      <c r="B22" s="721" t="s">
        <v>1117</v>
      </c>
      <c r="C22" s="734" t="s">
        <v>1138</v>
      </c>
      <c r="D22" s="734" t="s">
        <v>1138</v>
      </c>
      <c r="E22" s="734" t="s">
        <v>1138</v>
      </c>
      <c r="F22" s="734" t="s">
        <v>1138</v>
      </c>
      <c r="G22" s="734" t="s">
        <v>1138</v>
      </c>
      <c r="H22" s="734" t="s">
        <v>1138</v>
      </c>
      <c r="I22" s="734" t="s">
        <v>1138</v>
      </c>
      <c r="J22" s="734" t="s">
        <v>1138</v>
      </c>
      <c r="K22" s="734" t="s">
        <v>1138</v>
      </c>
      <c r="L22" s="734" t="s">
        <v>1138</v>
      </c>
      <c r="M22" s="734" t="s">
        <v>1138</v>
      </c>
      <c r="N22" s="734" t="s">
        <v>1138</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5312.0829999999996</v>
      </c>
      <c r="AN22" s="733">
        <v>5398.4219999999996</v>
      </c>
      <c r="AO22" s="733">
        <v>5501.2420000000002</v>
      </c>
      <c r="AP22" s="733">
        <v>5580.1409999999996</v>
      </c>
      <c r="AQ22" s="733">
        <v>5676.2449999999999</v>
      </c>
      <c r="AR22" s="733">
        <v>5777.9889999999996</v>
      </c>
      <c r="AS22" s="733">
        <v>5858.7529999999997</v>
      </c>
      <c r="AT22" s="733">
        <v>5945.2579999999998</v>
      </c>
      <c r="AU22" s="733">
        <v>6026.4210000000003</v>
      </c>
      <c r="AV22" s="733">
        <v>6105.2219999999998</v>
      </c>
      <c r="AW22" s="733">
        <v>6176.0420000000004</v>
      </c>
      <c r="AX22" s="733">
        <v>6285.7879999999996</v>
      </c>
      <c r="AY22" s="733">
        <v>6379.634</v>
      </c>
      <c r="AZ22" s="733">
        <v>6369.652</v>
      </c>
      <c r="BA22" s="733">
        <v>6532.9639999999999</v>
      </c>
      <c r="BB22" s="733">
        <v>6627.2370000000001</v>
      </c>
      <c r="BC22" s="733">
        <v>6661.9170000000004</v>
      </c>
      <c r="BD22" s="733">
        <v>6707.4449999999997</v>
      </c>
      <c r="BE22" s="733">
        <v>6813.6030000000001</v>
      </c>
      <c r="BF22" s="733">
        <v>6921.5140000000001</v>
      </c>
      <c r="BG22" s="736">
        <v>7031.2049999999999</v>
      </c>
      <c r="BH22" s="736">
        <v>7142.7020000000002</v>
      </c>
      <c r="BI22" s="736">
        <v>7256.0330000000004</v>
      </c>
      <c r="BJ22" s="736">
        <v>7371.2250000000004</v>
      </c>
      <c r="BK22" s="736">
        <v>7488.3069999999998</v>
      </c>
      <c r="BL22" s="736">
        <v>7607.3069999999998</v>
      </c>
      <c r="BM22" s="736">
        <v>7728.2550000000001</v>
      </c>
      <c r="BN22" s="736">
        <v>7851.18</v>
      </c>
      <c r="BO22" s="736">
        <v>7976.1109999999999</v>
      </c>
      <c r="BP22" s="736">
        <v>8103.0789999999997</v>
      </c>
      <c r="BQ22" s="736">
        <v>8232.116</v>
      </c>
      <c r="BR22" s="736">
        <v>8363.2520000000004</v>
      </c>
      <c r="BS22" s="736">
        <v>8496.5190000000002</v>
      </c>
      <c r="BT22" s="736">
        <v>8631.9490000000005</v>
      </c>
      <c r="BU22" s="736">
        <v>8769.5750000000007</v>
      </c>
      <c r="BV22" s="736">
        <v>8909.4310000000005</v>
      </c>
    </row>
    <row r="23" spans="1:74" ht="12" customHeight="1" x14ac:dyDescent="0.25">
      <c r="A23" s="723" t="s">
        <v>1118</v>
      </c>
      <c r="B23" s="721" t="s">
        <v>1119</v>
      </c>
      <c r="C23" s="734" t="s">
        <v>1138</v>
      </c>
      <c r="D23" s="734" t="s">
        <v>1138</v>
      </c>
      <c r="E23" s="734" t="s">
        <v>1138</v>
      </c>
      <c r="F23" s="734" t="s">
        <v>1138</v>
      </c>
      <c r="G23" s="734" t="s">
        <v>1138</v>
      </c>
      <c r="H23" s="734" t="s">
        <v>1138</v>
      </c>
      <c r="I23" s="734" t="s">
        <v>1138</v>
      </c>
      <c r="J23" s="734" t="s">
        <v>1138</v>
      </c>
      <c r="K23" s="734" t="s">
        <v>1138</v>
      </c>
      <c r="L23" s="734" t="s">
        <v>1138</v>
      </c>
      <c r="M23" s="734" t="s">
        <v>1138</v>
      </c>
      <c r="N23" s="734" t="s">
        <v>1138</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1365.664</v>
      </c>
      <c r="AN23" s="733">
        <v>1374.183</v>
      </c>
      <c r="AO23" s="733">
        <v>1391.3720000000001</v>
      </c>
      <c r="AP23" s="733">
        <v>1412.204</v>
      </c>
      <c r="AQ23" s="733">
        <v>1432.423</v>
      </c>
      <c r="AR23" s="733">
        <v>1449.48</v>
      </c>
      <c r="AS23" s="733">
        <v>1458.2329999999999</v>
      </c>
      <c r="AT23" s="733">
        <v>1470.1579999999999</v>
      </c>
      <c r="AU23" s="733">
        <v>1507.1590000000001</v>
      </c>
      <c r="AV23" s="733">
        <v>1522.1279999999999</v>
      </c>
      <c r="AW23" s="733">
        <v>1549.6780000000001</v>
      </c>
      <c r="AX23" s="733">
        <v>1571.308</v>
      </c>
      <c r="AY23" s="733">
        <v>1580.9929999999999</v>
      </c>
      <c r="AZ23" s="733">
        <v>1590.309</v>
      </c>
      <c r="BA23" s="733">
        <v>1612.1510000000001</v>
      </c>
      <c r="BB23" s="733">
        <v>1641.9549999999999</v>
      </c>
      <c r="BC23" s="733">
        <v>1669.461</v>
      </c>
      <c r="BD23" s="733">
        <v>1713.653</v>
      </c>
      <c r="BE23" s="733">
        <v>1734.9970000000001</v>
      </c>
      <c r="BF23" s="733">
        <v>1756.519</v>
      </c>
      <c r="BG23" s="736">
        <v>1778.221</v>
      </c>
      <c r="BH23" s="736">
        <v>1800.106</v>
      </c>
      <c r="BI23" s="736">
        <v>1822.1759999999999</v>
      </c>
      <c r="BJ23" s="736">
        <v>1844.4349999999999</v>
      </c>
      <c r="BK23" s="736">
        <v>1866.886</v>
      </c>
      <c r="BL23" s="736">
        <v>1889.5309999999999</v>
      </c>
      <c r="BM23" s="736">
        <v>1912.373</v>
      </c>
      <c r="BN23" s="736">
        <v>1935.415</v>
      </c>
      <c r="BO23" s="736">
        <v>1958.6610000000001</v>
      </c>
      <c r="BP23" s="736">
        <v>1982.1130000000001</v>
      </c>
      <c r="BQ23" s="736">
        <v>2005.7750000000001</v>
      </c>
      <c r="BR23" s="736">
        <v>2029.6489999999999</v>
      </c>
      <c r="BS23" s="736">
        <v>2053.739</v>
      </c>
      <c r="BT23" s="736">
        <v>2078.0479999999998</v>
      </c>
      <c r="BU23" s="736">
        <v>2102.58</v>
      </c>
      <c r="BV23" s="736">
        <v>2127.337</v>
      </c>
    </row>
    <row r="24" spans="1:74" ht="12" customHeight="1" x14ac:dyDescent="0.25">
      <c r="A24" s="723" t="s">
        <v>1120</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127.4</v>
      </c>
      <c r="BF24" s="733">
        <v>127.4</v>
      </c>
      <c r="BG24" s="736">
        <v>127.4</v>
      </c>
      <c r="BH24" s="736">
        <v>127.4</v>
      </c>
      <c r="BI24" s="736">
        <v>127.4</v>
      </c>
      <c r="BJ24" s="736">
        <v>127.4</v>
      </c>
      <c r="BK24" s="736">
        <v>127.4</v>
      </c>
      <c r="BL24" s="736">
        <v>127.4</v>
      </c>
      <c r="BM24" s="736">
        <v>127.4</v>
      </c>
      <c r="BN24" s="736">
        <v>127.4</v>
      </c>
      <c r="BO24" s="736">
        <v>127.4</v>
      </c>
      <c r="BP24" s="736">
        <v>127.4</v>
      </c>
      <c r="BQ24" s="736">
        <v>127.4</v>
      </c>
      <c r="BR24" s="736">
        <v>127.4</v>
      </c>
      <c r="BS24" s="736">
        <v>127.4</v>
      </c>
      <c r="BT24" s="736">
        <v>127.4</v>
      </c>
      <c r="BU24" s="736">
        <v>127.4</v>
      </c>
      <c r="BV24" s="736">
        <v>127.4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8"/>
      <c r="BH25" s="738"/>
      <c r="BI25" s="738"/>
      <c r="BJ25" s="738"/>
      <c r="BK25" s="738"/>
      <c r="BL25" s="738"/>
      <c r="BM25" s="738"/>
      <c r="BN25" s="738"/>
      <c r="BO25" s="738"/>
      <c r="BP25" s="738"/>
      <c r="BQ25" s="738"/>
      <c r="BR25" s="738"/>
      <c r="BS25" s="738"/>
      <c r="BT25" s="738"/>
      <c r="BU25" s="738"/>
      <c r="BV25" s="738"/>
    </row>
    <row r="26" spans="1:74" ht="12" customHeight="1" x14ac:dyDescent="0.25">
      <c r="A26" s="723"/>
      <c r="B26" s="722" t="s">
        <v>1376</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8"/>
      <c r="BH26" s="738"/>
      <c r="BI26" s="738"/>
      <c r="BJ26" s="738"/>
      <c r="BK26" s="738"/>
      <c r="BL26" s="738"/>
      <c r="BM26" s="738"/>
      <c r="BN26" s="738"/>
      <c r="BO26" s="738"/>
      <c r="BP26" s="738"/>
      <c r="BQ26" s="738"/>
      <c r="BR26" s="738"/>
      <c r="BS26" s="738"/>
      <c r="BT26" s="738"/>
      <c r="BU26" s="738"/>
      <c r="BV26" s="738"/>
    </row>
    <row r="27" spans="1:74" ht="12" customHeight="1" x14ac:dyDescent="0.25">
      <c r="A27" s="723"/>
      <c r="B27" s="722" t="s">
        <v>1100</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8"/>
      <c r="BH27" s="738"/>
      <c r="BI27" s="738"/>
      <c r="BJ27" s="738"/>
      <c r="BK27" s="738"/>
      <c r="BL27" s="738"/>
      <c r="BM27" s="738"/>
      <c r="BN27" s="738"/>
      <c r="BO27" s="738"/>
      <c r="BP27" s="738"/>
      <c r="BQ27" s="738"/>
      <c r="BR27" s="738"/>
      <c r="BS27" s="738"/>
      <c r="BT27" s="738"/>
      <c r="BU27" s="738"/>
      <c r="BV27" s="738"/>
    </row>
    <row r="28" spans="1:74" ht="12" customHeight="1" x14ac:dyDescent="0.25">
      <c r="A28" s="723" t="s">
        <v>1268</v>
      </c>
      <c r="B28" s="721" t="s">
        <v>1101</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2.8831707999999998</v>
      </c>
      <c r="AN28" s="769">
        <v>2.6551902529999998</v>
      </c>
      <c r="AO28" s="769">
        <v>2.7540114409999998</v>
      </c>
      <c r="AP28" s="769">
        <v>2.3637607730000001</v>
      </c>
      <c r="AQ28" s="769">
        <v>2.5966184170000002</v>
      </c>
      <c r="AR28" s="769">
        <v>2.7319911690000001</v>
      </c>
      <c r="AS28" s="769">
        <v>2.746065593</v>
      </c>
      <c r="AT28" s="769">
        <v>2.6960690600000001</v>
      </c>
      <c r="AU28" s="769">
        <v>2.437594845</v>
      </c>
      <c r="AV28" s="769">
        <v>2.5207322649999999</v>
      </c>
      <c r="AW28" s="769">
        <v>2.4872265809999998</v>
      </c>
      <c r="AX28" s="769">
        <v>2.5625321030000001</v>
      </c>
      <c r="AY28" s="769">
        <v>2.6972605930000002</v>
      </c>
      <c r="AZ28" s="769">
        <v>2.395563127</v>
      </c>
      <c r="BA28" s="769">
        <v>2.4140650479999999</v>
      </c>
      <c r="BB28" s="769">
        <v>2.2075799229999999</v>
      </c>
      <c r="BC28" s="769">
        <v>2.5932670130000002</v>
      </c>
      <c r="BD28" s="769">
        <v>2.5003302870000002</v>
      </c>
      <c r="BE28" s="769">
        <v>2.3069350000000002</v>
      </c>
      <c r="BF28" s="769">
        <v>2.219284</v>
      </c>
      <c r="BG28" s="770">
        <v>2.0182959999999999</v>
      </c>
      <c r="BH28" s="770">
        <v>2.4053520000000002</v>
      </c>
      <c r="BI28" s="770">
        <v>1.6628270000000001</v>
      </c>
      <c r="BJ28" s="770">
        <v>1.8845940000000001</v>
      </c>
      <c r="BK28" s="770">
        <v>2.2144400000000002</v>
      </c>
      <c r="BL28" s="770">
        <v>2.2854969999999999</v>
      </c>
      <c r="BM28" s="770">
        <v>2.2954870000000001</v>
      </c>
      <c r="BN28" s="770">
        <v>2.2062569999999999</v>
      </c>
      <c r="BO28" s="770">
        <v>2.7118470000000001</v>
      </c>
      <c r="BP28" s="770">
        <v>2.5378479999999999</v>
      </c>
      <c r="BQ28" s="770">
        <v>2.172663</v>
      </c>
      <c r="BR28" s="770">
        <v>2.180002</v>
      </c>
      <c r="BS28" s="770">
        <v>2.0162589999999998</v>
      </c>
      <c r="BT28" s="770">
        <v>2.251487</v>
      </c>
      <c r="BU28" s="770">
        <v>1.6133660000000001</v>
      </c>
      <c r="BV28" s="770">
        <v>2.033531</v>
      </c>
    </row>
    <row r="29" spans="1:74" ht="12" customHeight="1" x14ac:dyDescent="0.25">
      <c r="A29" s="723" t="s">
        <v>1368</v>
      </c>
      <c r="B29" s="721" t="s">
        <v>1102</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1.567484313</v>
      </c>
      <c r="AN29" s="769">
        <v>1.5001955220000001</v>
      </c>
      <c r="AO29" s="769">
        <v>1.5815930789999999</v>
      </c>
      <c r="AP29" s="769">
        <v>1.4920753449999999</v>
      </c>
      <c r="AQ29" s="769">
        <v>1.47112475</v>
      </c>
      <c r="AR29" s="769">
        <v>1.5257318339999999</v>
      </c>
      <c r="AS29" s="769">
        <v>1.5303844660000001</v>
      </c>
      <c r="AT29" s="769">
        <v>1.527290091</v>
      </c>
      <c r="AU29" s="769">
        <v>1.3904087089999999</v>
      </c>
      <c r="AV29" s="769">
        <v>1.488613156</v>
      </c>
      <c r="AW29" s="769">
        <v>1.484965514</v>
      </c>
      <c r="AX29" s="769">
        <v>1.542372807</v>
      </c>
      <c r="AY29" s="769">
        <v>1.472281223</v>
      </c>
      <c r="AZ29" s="769">
        <v>1.321708423</v>
      </c>
      <c r="BA29" s="769">
        <v>1.4331473859999999</v>
      </c>
      <c r="BB29" s="769">
        <v>1.3448588690000001</v>
      </c>
      <c r="BC29" s="769">
        <v>1.45743782</v>
      </c>
      <c r="BD29" s="769">
        <v>1.448388478</v>
      </c>
      <c r="BE29" s="769">
        <v>1.386628</v>
      </c>
      <c r="BF29" s="769">
        <v>1.3908799999999999</v>
      </c>
      <c r="BG29" s="770">
        <v>1.217627</v>
      </c>
      <c r="BH29" s="770">
        <v>1.446807</v>
      </c>
      <c r="BI29" s="770">
        <v>1.2116629999999999</v>
      </c>
      <c r="BJ29" s="770">
        <v>1.3385940000000001</v>
      </c>
      <c r="BK29" s="770">
        <v>1.3218780000000001</v>
      </c>
      <c r="BL29" s="770">
        <v>1.2686040000000001</v>
      </c>
      <c r="BM29" s="770">
        <v>1.3795519999999999</v>
      </c>
      <c r="BN29" s="770">
        <v>1.332921</v>
      </c>
      <c r="BO29" s="770">
        <v>1.503268</v>
      </c>
      <c r="BP29" s="770">
        <v>1.4662809999999999</v>
      </c>
      <c r="BQ29" s="770">
        <v>1.344076</v>
      </c>
      <c r="BR29" s="770">
        <v>1.3696140000000001</v>
      </c>
      <c r="BS29" s="770">
        <v>1.228386</v>
      </c>
      <c r="BT29" s="770">
        <v>1.4141699999999999</v>
      </c>
      <c r="BU29" s="770">
        <v>1.200183</v>
      </c>
      <c r="BV29" s="770">
        <v>1.332344</v>
      </c>
    </row>
    <row r="30" spans="1:74" ht="12" customHeight="1" x14ac:dyDescent="0.25">
      <c r="A30" s="723" t="s">
        <v>1369</v>
      </c>
      <c r="B30" s="721" t="s">
        <v>1103</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1.315686487</v>
      </c>
      <c r="AN30" s="769">
        <v>1.1549947309999999</v>
      </c>
      <c r="AO30" s="769">
        <v>1.1724183619999999</v>
      </c>
      <c r="AP30" s="769">
        <v>0.87168542800000004</v>
      </c>
      <c r="AQ30" s="769">
        <v>1.125493667</v>
      </c>
      <c r="AR30" s="769">
        <v>1.2062593349999999</v>
      </c>
      <c r="AS30" s="769">
        <v>1.2156811270000001</v>
      </c>
      <c r="AT30" s="769">
        <v>1.1687789689999999</v>
      </c>
      <c r="AU30" s="769">
        <v>1.0471861360000001</v>
      </c>
      <c r="AV30" s="769">
        <v>1.0321191089999999</v>
      </c>
      <c r="AW30" s="769">
        <v>1.0022610670000001</v>
      </c>
      <c r="AX30" s="769">
        <v>1.0201592960000001</v>
      </c>
      <c r="AY30" s="769">
        <v>1.22497937</v>
      </c>
      <c r="AZ30" s="769">
        <v>1.0738547039999999</v>
      </c>
      <c r="BA30" s="769">
        <v>0.98091766199999997</v>
      </c>
      <c r="BB30" s="769">
        <v>0.86272105399999999</v>
      </c>
      <c r="BC30" s="769">
        <v>1.135829193</v>
      </c>
      <c r="BD30" s="769">
        <v>1.0519418089999999</v>
      </c>
      <c r="BE30" s="769">
        <v>0.92030630000000002</v>
      </c>
      <c r="BF30" s="769">
        <v>0.82840480000000005</v>
      </c>
      <c r="BG30" s="770">
        <v>0.80066970000000004</v>
      </c>
      <c r="BH30" s="770">
        <v>0.95854479999999997</v>
      </c>
      <c r="BI30" s="770">
        <v>0.45116450000000002</v>
      </c>
      <c r="BJ30" s="770">
        <v>0.54599980000000004</v>
      </c>
      <c r="BK30" s="770">
        <v>0.89256259999999998</v>
      </c>
      <c r="BL30" s="770">
        <v>1.016893</v>
      </c>
      <c r="BM30" s="770">
        <v>0.91593550000000001</v>
      </c>
      <c r="BN30" s="770">
        <v>0.87333530000000004</v>
      </c>
      <c r="BO30" s="770">
        <v>1.2085790000000001</v>
      </c>
      <c r="BP30" s="770">
        <v>1.071566</v>
      </c>
      <c r="BQ30" s="770">
        <v>0.82858719999999997</v>
      </c>
      <c r="BR30" s="770">
        <v>0.81038880000000002</v>
      </c>
      <c r="BS30" s="770">
        <v>0.78787229999999997</v>
      </c>
      <c r="BT30" s="770">
        <v>0.83731690000000003</v>
      </c>
      <c r="BU30" s="770">
        <v>0.41318290000000002</v>
      </c>
      <c r="BV30" s="770">
        <v>0.70118689999999995</v>
      </c>
    </row>
    <row r="31" spans="1:74" ht="12" customHeight="1" x14ac:dyDescent="0.25">
      <c r="A31" s="723" t="s">
        <v>1265</v>
      </c>
      <c r="B31" s="721" t="s">
        <v>1104</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25.461593610000001</v>
      </c>
      <c r="AN31" s="769">
        <v>25.398863097</v>
      </c>
      <c r="AO31" s="769">
        <v>25.805712673999999</v>
      </c>
      <c r="AP31" s="769">
        <v>27.345864164000002</v>
      </c>
      <c r="AQ31" s="769">
        <v>30.283225795</v>
      </c>
      <c r="AR31" s="769">
        <v>27.817608621000002</v>
      </c>
      <c r="AS31" s="769">
        <v>23.882423600999999</v>
      </c>
      <c r="AT31" s="769">
        <v>21.277002186000001</v>
      </c>
      <c r="AU31" s="769">
        <v>18.547305926</v>
      </c>
      <c r="AV31" s="769">
        <v>18.652380122</v>
      </c>
      <c r="AW31" s="769">
        <v>22.03240194</v>
      </c>
      <c r="AX31" s="769">
        <v>23.575629647</v>
      </c>
      <c r="AY31" s="769">
        <v>24.428425300000001</v>
      </c>
      <c r="AZ31" s="769">
        <v>21.931903734999999</v>
      </c>
      <c r="BA31" s="769">
        <v>25.287393578</v>
      </c>
      <c r="BB31" s="769">
        <v>25.315886092</v>
      </c>
      <c r="BC31" s="769">
        <v>29.939038295</v>
      </c>
      <c r="BD31" s="769">
        <v>26.227339186999998</v>
      </c>
      <c r="BE31" s="769">
        <v>24.567080000000001</v>
      </c>
      <c r="BF31" s="769">
        <v>21.712420000000002</v>
      </c>
      <c r="BG31" s="770">
        <v>18.279890000000002</v>
      </c>
      <c r="BH31" s="770">
        <v>20.13381</v>
      </c>
      <c r="BI31" s="770">
        <v>20.731300000000001</v>
      </c>
      <c r="BJ31" s="770">
        <v>23.077919999999999</v>
      </c>
      <c r="BK31" s="770">
        <v>25.79918</v>
      </c>
      <c r="BL31" s="770">
        <v>22.980689999999999</v>
      </c>
      <c r="BM31" s="770">
        <v>23.880479999999999</v>
      </c>
      <c r="BN31" s="770">
        <v>25.551870000000001</v>
      </c>
      <c r="BO31" s="770">
        <v>27.528079999999999</v>
      </c>
      <c r="BP31" s="770">
        <v>28.33567</v>
      </c>
      <c r="BQ31" s="770">
        <v>26.437619999999999</v>
      </c>
      <c r="BR31" s="770">
        <v>22.38597</v>
      </c>
      <c r="BS31" s="770">
        <v>18.197929999999999</v>
      </c>
      <c r="BT31" s="770">
        <v>19.434419999999999</v>
      </c>
      <c r="BU31" s="770">
        <v>20.749469999999999</v>
      </c>
      <c r="BV31" s="770">
        <v>23.73133</v>
      </c>
    </row>
    <row r="32" spans="1:74" ht="12" customHeight="1" x14ac:dyDescent="0.25">
      <c r="A32" s="723" t="s">
        <v>1269</v>
      </c>
      <c r="B32" s="721" t="s">
        <v>1121</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1.407407734</v>
      </c>
      <c r="AN32" s="769">
        <v>1.325707339</v>
      </c>
      <c r="AO32" s="769">
        <v>1.4140887689999999</v>
      </c>
      <c r="AP32" s="769">
        <v>1.245939538</v>
      </c>
      <c r="AQ32" s="769">
        <v>1.4343149820000001</v>
      </c>
      <c r="AR32" s="769">
        <v>1.3691055000000001</v>
      </c>
      <c r="AS32" s="769">
        <v>1.4357555829999999</v>
      </c>
      <c r="AT32" s="769">
        <v>1.428735731</v>
      </c>
      <c r="AU32" s="769">
        <v>1.3879745610000001</v>
      </c>
      <c r="AV32" s="769">
        <v>1.3467776</v>
      </c>
      <c r="AW32" s="769">
        <v>1.3973071859999999</v>
      </c>
      <c r="AX32" s="769">
        <v>1.501897966</v>
      </c>
      <c r="AY32" s="769">
        <v>1.4139332920000001</v>
      </c>
      <c r="AZ32" s="769">
        <v>1.298224142</v>
      </c>
      <c r="BA32" s="769">
        <v>1.435482215</v>
      </c>
      <c r="BB32" s="769">
        <v>1.2877622360000001</v>
      </c>
      <c r="BC32" s="769">
        <v>1.3446854589999999</v>
      </c>
      <c r="BD32" s="769">
        <v>1.3706508850000001</v>
      </c>
      <c r="BE32" s="769">
        <v>1.4653350000000001</v>
      </c>
      <c r="BF32" s="769">
        <v>1.364625</v>
      </c>
      <c r="BG32" s="770">
        <v>1.284556</v>
      </c>
      <c r="BH32" s="770">
        <v>1.386649</v>
      </c>
      <c r="BI32" s="770">
        <v>1.559482</v>
      </c>
      <c r="BJ32" s="770">
        <v>1.5259160000000001</v>
      </c>
      <c r="BK32" s="770">
        <v>1.4888250000000001</v>
      </c>
      <c r="BL32" s="770">
        <v>1.394935</v>
      </c>
      <c r="BM32" s="770">
        <v>1.4960469999999999</v>
      </c>
      <c r="BN32" s="770">
        <v>1.1981109999999999</v>
      </c>
      <c r="BO32" s="770">
        <v>1.345628</v>
      </c>
      <c r="BP32" s="770">
        <v>1.2730490000000001</v>
      </c>
      <c r="BQ32" s="770">
        <v>1.4204589999999999</v>
      </c>
      <c r="BR32" s="770">
        <v>1.372522</v>
      </c>
      <c r="BS32" s="770">
        <v>1.3408420000000001</v>
      </c>
      <c r="BT32" s="770">
        <v>1.320441</v>
      </c>
      <c r="BU32" s="770">
        <v>1.4851160000000001</v>
      </c>
      <c r="BV32" s="770">
        <v>1.479579</v>
      </c>
    </row>
    <row r="33" spans="1:74" ht="12" customHeight="1" x14ac:dyDescent="0.25">
      <c r="A33" s="723" t="s">
        <v>1267</v>
      </c>
      <c r="B33" s="721" t="s">
        <v>1105</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3.3746420490000002</v>
      </c>
      <c r="AN33" s="769">
        <v>4.0721632210000003</v>
      </c>
      <c r="AO33" s="769">
        <v>5.1510898459999996</v>
      </c>
      <c r="AP33" s="769">
        <v>6.183496957</v>
      </c>
      <c r="AQ33" s="769">
        <v>6.9953992339999997</v>
      </c>
      <c r="AR33" s="769">
        <v>7.712086137</v>
      </c>
      <c r="AS33" s="769">
        <v>6.8607053779999996</v>
      </c>
      <c r="AT33" s="769">
        <v>6.8995644409999999</v>
      </c>
      <c r="AU33" s="769">
        <v>6.392994313</v>
      </c>
      <c r="AV33" s="769">
        <v>5.1654025600000004</v>
      </c>
      <c r="AW33" s="769">
        <v>3.9182263919999998</v>
      </c>
      <c r="AX33" s="769">
        <v>3.156087018</v>
      </c>
      <c r="AY33" s="769">
        <v>3.6164917769999998</v>
      </c>
      <c r="AZ33" s="769">
        <v>3.8745920360000001</v>
      </c>
      <c r="BA33" s="769">
        <v>5.9587057149999998</v>
      </c>
      <c r="BB33" s="769">
        <v>6.8853110529999997</v>
      </c>
      <c r="BC33" s="769">
        <v>7.2261600770000003</v>
      </c>
      <c r="BD33" s="769">
        <v>8.1399089359999994</v>
      </c>
      <c r="BE33" s="769">
        <v>7.7245600000000003</v>
      </c>
      <c r="BF33" s="769">
        <v>7.6111300000000002</v>
      </c>
      <c r="BG33" s="770">
        <v>6.9804130000000004</v>
      </c>
      <c r="BH33" s="770">
        <v>6.0008410000000003</v>
      </c>
      <c r="BI33" s="770">
        <v>4.6638539999999997</v>
      </c>
      <c r="BJ33" s="770">
        <v>3.7926299999999999</v>
      </c>
      <c r="BK33" s="770">
        <v>4.4421249999999999</v>
      </c>
      <c r="BL33" s="770">
        <v>5.036187</v>
      </c>
      <c r="BM33" s="770">
        <v>7.1246309999999999</v>
      </c>
      <c r="BN33" s="770">
        <v>7.9958689999999999</v>
      </c>
      <c r="BO33" s="770">
        <v>8.7282170000000008</v>
      </c>
      <c r="BP33" s="770">
        <v>10.013489999999999</v>
      </c>
      <c r="BQ33" s="770">
        <v>9.8288919999999997</v>
      </c>
      <c r="BR33" s="770">
        <v>9.7207740000000005</v>
      </c>
      <c r="BS33" s="770">
        <v>8.8024979999999999</v>
      </c>
      <c r="BT33" s="770">
        <v>7.431546</v>
      </c>
      <c r="BU33" s="770">
        <v>5.851661</v>
      </c>
      <c r="BV33" s="770">
        <v>4.9249239999999999</v>
      </c>
    </row>
    <row r="34" spans="1:74" ht="12" customHeight="1" x14ac:dyDescent="0.25">
      <c r="A34" s="723" t="s">
        <v>1266</v>
      </c>
      <c r="B34" s="721" t="s">
        <v>1122</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26.833986581000001</v>
      </c>
      <c r="AN34" s="769">
        <v>24.070043051999999</v>
      </c>
      <c r="AO34" s="769">
        <v>27.253047278</v>
      </c>
      <c r="AP34" s="769">
        <v>26.754720557999999</v>
      </c>
      <c r="AQ34" s="769">
        <v>23.577719742999999</v>
      </c>
      <c r="AR34" s="769">
        <v>24.352812809</v>
      </c>
      <c r="AS34" s="769">
        <v>15.995067312</v>
      </c>
      <c r="AT34" s="769">
        <v>19.510409827</v>
      </c>
      <c r="AU34" s="769">
        <v>17.956577139</v>
      </c>
      <c r="AV34" s="769">
        <v>21.121695254999999</v>
      </c>
      <c r="AW34" s="769">
        <v>22.430793111</v>
      </c>
      <c r="AX34" s="769">
        <v>24.799102432000002</v>
      </c>
      <c r="AY34" s="769">
        <v>25.137261677000001</v>
      </c>
      <c r="AZ34" s="769">
        <v>23.02127363</v>
      </c>
      <c r="BA34" s="769">
        <v>26.007858298999999</v>
      </c>
      <c r="BB34" s="769">
        <v>30.183651780999998</v>
      </c>
      <c r="BC34" s="769">
        <v>26.445373806999999</v>
      </c>
      <c r="BD34" s="769">
        <v>23.373811883999998</v>
      </c>
      <c r="BE34" s="769">
        <v>18.911149999999999</v>
      </c>
      <c r="BF34" s="769">
        <v>21.025500000000001</v>
      </c>
      <c r="BG34" s="770">
        <v>20.70684</v>
      </c>
      <c r="BH34" s="770">
        <v>23.963460000000001</v>
      </c>
      <c r="BI34" s="770">
        <v>26.08785</v>
      </c>
      <c r="BJ34" s="770">
        <v>27.474460000000001</v>
      </c>
      <c r="BK34" s="770">
        <v>28.820419999999999</v>
      </c>
      <c r="BL34" s="770">
        <v>28.137260000000001</v>
      </c>
      <c r="BM34" s="770">
        <v>29.106570000000001</v>
      </c>
      <c r="BN34" s="770">
        <v>35.99277</v>
      </c>
      <c r="BO34" s="770">
        <v>30.004190000000001</v>
      </c>
      <c r="BP34" s="770">
        <v>25.6813</v>
      </c>
      <c r="BQ34" s="770">
        <v>21.180099999999999</v>
      </c>
      <c r="BR34" s="770">
        <v>25.095960000000002</v>
      </c>
      <c r="BS34" s="770">
        <v>21.34666</v>
      </c>
      <c r="BT34" s="770">
        <v>28.33595</v>
      </c>
      <c r="BU34" s="770">
        <v>28.159649999999999</v>
      </c>
      <c r="BV34" s="770">
        <v>32.54354</v>
      </c>
    </row>
    <row r="35" spans="1:74" ht="12" customHeight="1" x14ac:dyDescent="0.25">
      <c r="A35" s="723"/>
      <c r="B35" s="722" t="s">
        <v>1106</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70"/>
      <c r="BH35" s="770"/>
      <c r="BI35" s="770"/>
      <c r="BJ35" s="770"/>
      <c r="BK35" s="770"/>
      <c r="BL35" s="770"/>
      <c r="BM35" s="770"/>
      <c r="BN35" s="770"/>
      <c r="BO35" s="770"/>
      <c r="BP35" s="770"/>
      <c r="BQ35" s="770"/>
      <c r="BR35" s="770"/>
      <c r="BS35" s="770"/>
      <c r="BT35" s="770"/>
      <c r="BU35" s="770"/>
      <c r="BV35" s="770"/>
    </row>
    <row r="36" spans="1:74" ht="12" customHeight="1" x14ac:dyDescent="0.25">
      <c r="A36" s="723" t="s">
        <v>1370</v>
      </c>
      <c r="B36" s="721" t="s">
        <v>1101</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2.7294667459999999</v>
      </c>
      <c r="AN36" s="769">
        <v>2.4847009280000001</v>
      </c>
      <c r="AO36" s="769">
        <v>2.6512829949999999</v>
      </c>
      <c r="AP36" s="769">
        <v>2.4984346880000001</v>
      </c>
      <c r="AQ36" s="769">
        <v>2.6971715449999998</v>
      </c>
      <c r="AR36" s="769">
        <v>2.627940105</v>
      </c>
      <c r="AS36" s="769">
        <v>2.7415602469999998</v>
      </c>
      <c r="AT36" s="769">
        <v>2.671097901</v>
      </c>
      <c r="AU36" s="769">
        <v>2.4812384390000002</v>
      </c>
      <c r="AV36" s="769">
        <v>2.5221522119999999</v>
      </c>
      <c r="AW36" s="769">
        <v>2.5485575319999998</v>
      </c>
      <c r="AX36" s="769">
        <v>2.6765615610000002</v>
      </c>
      <c r="AY36" s="769">
        <v>2.5867264250000002</v>
      </c>
      <c r="AZ36" s="769">
        <v>2.339823988</v>
      </c>
      <c r="BA36" s="769">
        <v>2.5395488479999999</v>
      </c>
      <c r="BB36" s="769">
        <v>2.3708400269999998</v>
      </c>
      <c r="BC36" s="769">
        <v>2.3970275120000002</v>
      </c>
      <c r="BD36" s="769">
        <v>2.4773971279999998</v>
      </c>
      <c r="BE36" s="769">
        <v>2.7415600000000002</v>
      </c>
      <c r="BF36" s="769">
        <v>2.6710980000000002</v>
      </c>
      <c r="BG36" s="770">
        <v>2.4812379999999998</v>
      </c>
      <c r="BH36" s="770">
        <v>2.5221520000000002</v>
      </c>
      <c r="BI36" s="770">
        <v>2.5485570000000002</v>
      </c>
      <c r="BJ36" s="770">
        <v>2.6765620000000001</v>
      </c>
      <c r="BK36" s="770">
        <v>2.5867260000000001</v>
      </c>
      <c r="BL36" s="770">
        <v>2.4233889999999998</v>
      </c>
      <c r="BM36" s="770">
        <v>2.5395490000000001</v>
      </c>
      <c r="BN36" s="770">
        <v>2.3708399999999998</v>
      </c>
      <c r="BO36" s="770">
        <v>2.3970259999999999</v>
      </c>
      <c r="BP36" s="770">
        <v>2.4773969999999998</v>
      </c>
      <c r="BQ36" s="770">
        <v>2.7415609999999999</v>
      </c>
      <c r="BR36" s="770">
        <v>2.6710980000000002</v>
      </c>
      <c r="BS36" s="770">
        <v>2.4812379999999998</v>
      </c>
      <c r="BT36" s="770">
        <v>2.5221520000000002</v>
      </c>
      <c r="BU36" s="770">
        <v>2.5485570000000002</v>
      </c>
      <c r="BV36" s="770">
        <v>2.6765620000000001</v>
      </c>
    </row>
    <row r="37" spans="1:74" ht="12" customHeight="1" x14ac:dyDescent="0.25">
      <c r="A37" s="723" t="s">
        <v>1371</v>
      </c>
      <c r="B37" s="721" t="s">
        <v>1102</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0.28642814700000002</v>
      </c>
      <c r="AN37" s="769">
        <v>0.26048120000000002</v>
      </c>
      <c r="AO37" s="769">
        <v>0.28829297399999998</v>
      </c>
      <c r="AP37" s="769">
        <v>0.27435559700000001</v>
      </c>
      <c r="AQ37" s="769">
        <v>0.27292161599999998</v>
      </c>
      <c r="AR37" s="769">
        <v>0.261164428</v>
      </c>
      <c r="AS37" s="769">
        <v>0.26727754300000001</v>
      </c>
      <c r="AT37" s="769">
        <v>0.26980460299999998</v>
      </c>
      <c r="AU37" s="769">
        <v>0.24438269200000001</v>
      </c>
      <c r="AV37" s="769">
        <v>0.27735108400000003</v>
      </c>
      <c r="AW37" s="769">
        <v>0.26660605999999998</v>
      </c>
      <c r="AX37" s="769">
        <v>0.28256262700000001</v>
      </c>
      <c r="AY37" s="769">
        <v>0.28243961099999998</v>
      </c>
      <c r="AZ37" s="769">
        <v>0.24849275600000001</v>
      </c>
      <c r="BA37" s="769">
        <v>0.279460184</v>
      </c>
      <c r="BB37" s="769">
        <v>0.24595062000000001</v>
      </c>
      <c r="BC37" s="769">
        <v>0.22408159899999999</v>
      </c>
      <c r="BD37" s="769">
        <v>0.244640883</v>
      </c>
      <c r="BE37" s="769">
        <v>0.2672775</v>
      </c>
      <c r="BF37" s="769">
        <v>0.26980460000000001</v>
      </c>
      <c r="BG37" s="770">
        <v>0.24438270000000001</v>
      </c>
      <c r="BH37" s="770">
        <v>0.27735110000000002</v>
      </c>
      <c r="BI37" s="770">
        <v>0.26660610000000001</v>
      </c>
      <c r="BJ37" s="770">
        <v>0.2825626</v>
      </c>
      <c r="BK37" s="770">
        <v>0.28243960000000001</v>
      </c>
      <c r="BL37" s="770">
        <v>0.25736750000000003</v>
      </c>
      <c r="BM37" s="770">
        <v>0.27946019999999999</v>
      </c>
      <c r="BN37" s="770">
        <v>0.24595059999999999</v>
      </c>
      <c r="BO37" s="770">
        <v>0.22408159999999999</v>
      </c>
      <c r="BP37" s="770">
        <v>0.24464089999999999</v>
      </c>
      <c r="BQ37" s="770">
        <v>0.2672776</v>
      </c>
      <c r="BR37" s="770">
        <v>0.26980460000000001</v>
      </c>
      <c r="BS37" s="770">
        <v>0.24438270000000001</v>
      </c>
      <c r="BT37" s="770">
        <v>0.27735110000000002</v>
      </c>
      <c r="BU37" s="770">
        <v>0.26660610000000001</v>
      </c>
      <c r="BV37" s="770">
        <v>0.2825626</v>
      </c>
    </row>
    <row r="38" spans="1:74" ht="12" customHeight="1" x14ac:dyDescent="0.25">
      <c r="A38" s="723" t="s">
        <v>1372</v>
      </c>
      <c r="B38" s="721" t="s">
        <v>1103</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2.4430385989999999</v>
      </c>
      <c r="AN38" s="769">
        <v>2.224219728</v>
      </c>
      <c r="AO38" s="769">
        <v>2.3629900209999999</v>
      </c>
      <c r="AP38" s="769">
        <v>2.2240790910000001</v>
      </c>
      <c r="AQ38" s="769">
        <v>2.4242499290000001</v>
      </c>
      <c r="AR38" s="769">
        <v>2.3667756770000001</v>
      </c>
      <c r="AS38" s="769">
        <v>2.4742827040000002</v>
      </c>
      <c r="AT38" s="769">
        <v>2.4012932980000001</v>
      </c>
      <c r="AU38" s="769">
        <v>2.2368557469999999</v>
      </c>
      <c r="AV38" s="769">
        <v>2.2448011280000002</v>
      </c>
      <c r="AW38" s="769">
        <v>2.2819514719999998</v>
      </c>
      <c r="AX38" s="769">
        <v>2.3939989339999999</v>
      </c>
      <c r="AY38" s="769">
        <v>2.3042868140000001</v>
      </c>
      <c r="AZ38" s="769">
        <v>2.0913312319999999</v>
      </c>
      <c r="BA38" s="769">
        <v>2.260088664</v>
      </c>
      <c r="BB38" s="769">
        <v>2.124889407</v>
      </c>
      <c r="BC38" s="769">
        <v>2.172945913</v>
      </c>
      <c r="BD38" s="769">
        <v>2.232756245</v>
      </c>
      <c r="BE38" s="769">
        <v>2.4742829999999998</v>
      </c>
      <c r="BF38" s="769">
        <v>2.4012929999999999</v>
      </c>
      <c r="BG38" s="770">
        <v>2.236856</v>
      </c>
      <c r="BH38" s="770">
        <v>2.2448009999999998</v>
      </c>
      <c r="BI38" s="770">
        <v>2.2819509999999998</v>
      </c>
      <c r="BJ38" s="770">
        <v>2.393999</v>
      </c>
      <c r="BK38" s="770">
        <v>2.304287</v>
      </c>
      <c r="BL38" s="770">
        <v>2.1660219999999999</v>
      </c>
      <c r="BM38" s="770">
        <v>2.2600889999999998</v>
      </c>
      <c r="BN38" s="770">
        <v>2.124889</v>
      </c>
      <c r="BO38" s="770">
        <v>2.1729449999999999</v>
      </c>
      <c r="BP38" s="770">
        <v>2.2327560000000002</v>
      </c>
      <c r="BQ38" s="770">
        <v>2.4742839999999999</v>
      </c>
      <c r="BR38" s="770">
        <v>2.4012929999999999</v>
      </c>
      <c r="BS38" s="770">
        <v>2.236856</v>
      </c>
      <c r="BT38" s="770">
        <v>2.2448009999999998</v>
      </c>
      <c r="BU38" s="770">
        <v>2.2819509999999998</v>
      </c>
      <c r="BV38" s="770">
        <v>2.393999</v>
      </c>
    </row>
    <row r="39" spans="1:74" ht="12" customHeight="1" x14ac:dyDescent="0.25">
      <c r="A39" s="723" t="s">
        <v>1373</v>
      </c>
      <c r="B39" s="721" t="s">
        <v>1104</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0.134289147</v>
      </c>
      <c r="AN39" s="769">
        <v>0.13455757500000001</v>
      </c>
      <c r="AO39" s="769">
        <v>0.14578175800000001</v>
      </c>
      <c r="AP39" s="769">
        <v>0.14419923700000001</v>
      </c>
      <c r="AQ39" s="769">
        <v>0.15123478300000001</v>
      </c>
      <c r="AR39" s="769">
        <v>0.13699921800000001</v>
      </c>
      <c r="AS39" s="769">
        <v>0.132075581</v>
      </c>
      <c r="AT39" s="769">
        <v>0.12308127000000001</v>
      </c>
      <c r="AU39" s="769">
        <v>0.117234753</v>
      </c>
      <c r="AV39" s="769">
        <v>0.128566021</v>
      </c>
      <c r="AW39" s="769">
        <v>0.143702671</v>
      </c>
      <c r="AX39" s="769">
        <v>0.152082247</v>
      </c>
      <c r="AY39" s="769">
        <v>0.115091238</v>
      </c>
      <c r="AZ39" s="769">
        <v>9.8713007000000005E-2</v>
      </c>
      <c r="BA39" s="769">
        <v>0.11253466500000001</v>
      </c>
      <c r="BB39" s="769">
        <v>0.105756723</v>
      </c>
      <c r="BC39" s="769">
        <v>0.11894690500000001</v>
      </c>
      <c r="BD39" s="769">
        <v>0.10893240699999999</v>
      </c>
      <c r="BE39" s="769">
        <v>0.13207559999999999</v>
      </c>
      <c r="BF39" s="769">
        <v>0.1230813</v>
      </c>
      <c r="BG39" s="770">
        <v>0.1172348</v>
      </c>
      <c r="BH39" s="770">
        <v>0.12856600000000001</v>
      </c>
      <c r="BI39" s="770">
        <v>0.14370269999999999</v>
      </c>
      <c r="BJ39" s="770">
        <v>0.1520822</v>
      </c>
      <c r="BK39" s="770">
        <v>0.1150912</v>
      </c>
      <c r="BL39" s="770">
        <v>0.1022385</v>
      </c>
      <c r="BM39" s="770">
        <v>0.1125347</v>
      </c>
      <c r="BN39" s="770">
        <v>0.1057567</v>
      </c>
      <c r="BO39" s="770">
        <v>0.11894689999999999</v>
      </c>
      <c r="BP39" s="770">
        <v>0.1089324</v>
      </c>
      <c r="BQ39" s="770">
        <v>0.13207550000000001</v>
      </c>
      <c r="BR39" s="770">
        <v>0.1230813</v>
      </c>
      <c r="BS39" s="770">
        <v>0.1172348</v>
      </c>
      <c r="BT39" s="770">
        <v>0.12856600000000001</v>
      </c>
      <c r="BU39" s="770">
        <v>0.14370269999999999</v>
      </c>
      <c r="BV39" s="770">
        <v>0.1520822</v>
      </c>
    </row>
    <row r="40" spans="1:74" ht="12" customHeight="1" x14ac:dyDescent="0.25">
      <c r="A40" s="723" t="s">
        <v>1374</v>
      </c>
      <c r="B40" s="721" t="s">
        <v>1105</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3.2826807E-2</v>
      </c>
      <c r="AN40" s="769">
        <v>4.0902026000000001E-2</v>
      </c>
      <c r="AO40" s="769">
        <v>5.1867895999999997E-2</v>
      </c>
      <c r="AP40" s="769">
        <v>6.5246802000000007E-2</v>
      </c>
      <c r="AQ40" s="769">
        <v>7.4473409000000004E-2</v>
      </c>
      <c r="AR40" s="769">
        <v>9.1542894E-2</v>
      </c>
      <c r="AS40" s="769">
        <v>7.7613329999999994E-2</v>
      </c>
      <c r="AT40" s="769">
        <v>8.1227391999999995E-2</v>
      </c>
      <c r="AU40" s="769">
        <v>7.6141585999999997E-2</v>
      </c>
      <c r="AV40" s="769">
        <v>5.7892300000000001E-2</v>
      </c>
      <c r="AW40" s="769">
        <v>3.9962195999999998E-2</v>
      </c>
      <c r="AX40" s="769">
        <v>3.2129915000000002E-2</v>
      </c>
      <c r="AY40" s="769">
        <v>3.5480200000000003E-2</v>
      </c>
      <c r="AZ40" s="769">
        <v>3.8541138000000003E-2</v>
      </c>
      <c r="BA40" s="769">
        <v>6.1071308999999997E-2</v>
      </c>
      <c r="BB40" s="769">
        <v>6.3511426999999995E-2</v>
      </c>
      <c r="BC40" s="769">
        <v>6.5606394999999998E-2</v>
      </c>
      <c r="BD40" s="769">
        <v>7.6125771999999994E-2</v>
      </c>
      <c r="BE40" s="769">
        <v>9.2679300000000006E-2</v>
      </c>
      <c r="BF40" s="769">
        <v>9.3377600000000005E-2</v>
      </c>
      <c r="BG40" s="770">
        <v>8.0618999999999996E-2</v>
      </c>
      <c r="BH40" s="770">
        <v>8.3080100000000004E-2</v>
      </c>
      <c r="BI40" s="770">
        <v>7.8709699999999994E-2</v>
      </c>
      <c r="BJ40" s="770">
        <v>7.9129099999999994E-2</v>
      </c>
      <c r="BK40" s="770">
        <v>7.9704700000000003E-2</v>
      </c>
      <c r="BL40" s="770">
        <v>8.2833599999999993E-2</v>
      </c>
      <c r="BM40" s="770">
        <v>9.3549800000000002E-2</v>
      </c>
      <c r="BN40" s="770">
        <v>9.4933500000000004E-2</v>
      </c>
      <c r="BO40" s="770">
        <v>0.1010234</v>
      </c>
      <c r="BP40" s="770">
        <v>0.1014949</v>
      </c>
      <c r="BQ40" s="770">
        <v>0.1025759</v>
      </c>
      <c r="BR40" s="770">
        <v>0.1033486</v>
      </c>
      <c r="BS40" s="770">
        <v>9.8652500000000004E-2</v>
      </c>
      <c r="BT40" s="770">
        <v>9.9345600000000006E-2</v>
      </c>
      <c r="BU40" s="770">
        <v>9.2799000000000006E-2</v>
      </c>
      <c r="BV40" s="770">
        <v>9.2458700000000005E-2</v>
      </c>
    </row>
    <row r="41" spans="1:74" ht="12" customHeight="1" x14ac:dyDescent="0.25">
      <c r="A41" s="723" t="s">
        <v>1123</v>
      </c>
      <c r="B41" s="721" t="s">
        <v>1113</v>
      </c>
      <c r="C41" s="771" t="s">
        <v>1138</v>
      </c>
      <c r="D41" s="771" t="s">
        <v>1138</v>
      </c>
      <c r="E41" s="771" t="s">
        <v>1138</v>
      </c>
      <c r="F41" s="771" t="s">
        <v>1138</v>
      </c>
      <c r="G41" s="771" t="s">
        <v>1138</v>
      </c>
      <c r="H41" s="771" t="s">
        <v>1138</v>
      </c>
      <c r="I41" s="771" t="s">
        <v>1138</v>
      </c>
      <c r="J41" s="771" t="s">
        <v>1138</v>
      </c>
      <c r="K41" s="771" t="s">
        <v>1138</v>
      </c>
      <c r="L41" s="771" t="s">
        <v>1138</v>
      </c>
      <c r="M41" s="771" t="s">
        <v>1138</v>
      </c>
      <c r="N41" s="771" t="s">
        <v>1138</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1.614706</v>
      </c>
      <c r="AN41" s="769">
        <v>1.761995</v>
      </c>
      <c r="AO41" s="769">
        <v>2.4274849999999999</v>
      </c>
      <c r="AP41" s="769">
        <v>2.7357390000000001</v>
      </c>
      <c r="AQ41" s="769">
        <v>3.0097459999999998</v>
      </c>
      <c r="AR41" s="769">
        <v>3.0596730000000001</v>
      </c>
      <c r="AS41" s="769">
        <v>3.146957</v>
      </c>
      <c r="AT41" s="769">
        <v>3.0180570000000002</v>
      </c>
      <c r="AU41" s="769">
        <v>2.6805189999999999</v>
      </c>
      <c r="AV41" s="769">
        <v>2.4004089999999998</v>
      </c>
      <c r="AW41" s="769">
        <v>1.9143950000000001</v>
      </c>
      <c r="AX41" s="769">
        <v>1.7737259999999999</v>
      </c>
      <c r="AY41" s="769">
        <v>1.9375979999999999</v>
      </c>
      <c r="AZ41" s="769">
        <v>2.085407</v>
      </c>
      <c r="BA41" s="769">
        <v>2.9678550000000001</v>
      </c>
      <c r="BB41" s="769">
        <v>3.308608</v>
      </c>
      <c r="BC41" s="769">
        <v>3.582198</v>
      </c>
      <c r="BD41" s="769">
        <v>3.6381220000000001</v>
      </c>
      <c r="BE41" s="769">
        <v>3.7551929999999998</v>
      </c>
      <c r="BF41" s="769">
        <v>3.6300849999999998</v>
      </c>
      <c r="BG41" s="770">
        <v>3.2492000000000001</v>
      </c>
      <c r="BH41" s="770">
        <v>2.9122970000000001</v>
      </c>
      <c r="BI41" s="770">
        <v>2.334349</v>
      </c>
      <c r="BJ41" s="770">
        <v>2.161683</v>
      </c>
      <c r="BK41" s="770">
        <v>2.2801550000000002</v>
      </c>
      <c r="BL41" s="770">
        <v>2.5089359999999998</v>
      </c>
      <c r="BM41" s="770">
        <v>3.4741439999999999</v>
      </c>
      <c r="BN41" s="770">
        <v>3.8574679999999999</v>
      </c>
      <c r="BO41" s="770">
        <v>4.228936</v>
      </c>
      <c r="BP41" s="770">
        <v>4.2839919999999996</v>
      </c>
      <c r="BQ41" s="770">
        <v>4.4269530000000001</v>
      </c>
      <c r="BR41" s="770">
        <v>4.2793720000000004</v>
      </c>
      <c r="BS41" s="770">
        <v>3.834495</v>
      </c>
      <c r="BT41" s="770">
        <v>3.43811</v>
      </c>
      <c r="BU41" s="770">
        <v>2.758222</v>
      </c>
      <c r="BV41" s="770">
        <v>2.5568870000000001</v>
      </c>
    </row>
    <row r="42" spans="1:74" ht="12" customHeight="1" x14ac:dyDescent="0.25">
      <c r="A42" s="723" t="s">
        <v>1124</v>
      </c>
      <c r="B42" s="721" t="s">
        <v>1125</v>
      </c>
      <c r="C42" s="771" t="s">
        <v>1138</v>
      </c>
      <c r="D42" s="771" t="s">
        <v>1138</v>
      </c>
      <c r="E42" s="771" t="s">
        <v>1138</v>
      </c>
      <c r="F42" s="771" t="s">
        <v>1138</v>
      </c>
      <c r="G42" s="771" t="s">
        <v>1138</v>
      </c>
      <c r="H42" s="771" t="s">
        <v>1138</v>
      </c>
      <c r="I42" s="771" t="s">
        <v>1138</v>
      </c>
      <c r="J42" s="771" t="s">
        <v>1138</v>
      </c>
      <c r="K42" s="771" t="s">
        <v>1138</v>
      </c>
      <c r="L42" s="771" t="s">
        <v>1138</v>
      </c>
      <c r="M42" s="771" t="s">
        <v>1138</v>
      </c>
      <c r="N42" s="771" t="s">
        <v>1138</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0.92217629999999995</v>
      </c>
      <c r="AN42" s="769">
        <v>1.008227</v>
      </c>
      <c r="AO42" s="769">
        <v>1.3941520000000001</v>
      </c>
      <c r="AP42" s="769">
        <v>1.596052</v>
      </c>
      <c r="AQ42" s="769">
        <v>1.7576270000000001</v>
      </c>
      <c r="AR42" s="769">
        <v>1.7932319999999999</v>
      </c>
      <c r="AS42" s="769">
        <v>1.83876</v>
      </c>
      <c r="AT42" s="769">
        <v>1.7617480000000001</v>
      </c>
      <c r="AU42" s="769">
        <v>1.544751</v>
      </c>
      <c r="AV42" s="769">
        <v>1.391381</v>
      </c>
      <c r="AW42" s="769">
        <v>1.1137379999999999</v>
      </c>
      <c r="AX42" s="769">
        <v>1.0246090000000001</v>
      </c>
      <c r="AY42" s="769">
        <v>1.122431</v>
      </c>
      <c r="AZ42" s="769">
        <v>1.219163</v>
      </c>
      <c r="BA42" s="769">
        <v>1.754418</v>
      </c>
      <c r="BB42" s="769">
        <v>1.9627650000000001</v>
      </c>
      <c r="BC42" s="769">
        <v>2.1340509999999999</v>
      </c>
      <c r="BD42" s="769">
        <v>2.1776260000000001</v>
      </c>
      <c r="BE42" s="769">
        <v>2.2355659999999999</v>
      </c>
      <c r="BF42" s="769">
        <v>2.1606130000000001</v>
      </c>
      <c r="BG42" s="770">
        <v>1.91933</v>
      </c>
      <c r="BH42" s="770">
        <v>1.7200029999999999</v>
      </c>
      <c r="BI42" s="770">
        <v>1.383829</v>
      </c>
      <c r="BJ42" s="770">
        <v>1.2639629999999999</v>
      </c>
      <c r="BK42" s="770">
        <v>1.3146409999999999</v>
      </c>
      <c r="BL42" s="770">
        <v>1.4490160000000001</v>
      </c>
      <c r="BM42" s="770">
        <v>2.0266850000000001</v>
      </c>
      <c r="BN42" s="770">
        <v>2.265895</v>
      </c>
      <c r="BO42" s="770">
        <v>2.484226</v>
      </c>
      <c r="BP42" s="770">
        <v>2.5250620000000001</v>
      </c>
      <c r="BQ42" s="770">
        <v>2.6009500000000001</v>
      </c>
      <c r="BR42" s="770">
        <v>2.5158999999999998</v>
      </c>
      <c r="BS42" s="770">
        <v>2.2396929999999999</v>
      </c>
      <c r="BT42" s="770">
        <v>2.0092729999999999</v>
      </c>
      <c r="BU42" s="770">
        <v>1.6192120000000001</v>
      </c>
      <c r="BV42" s="770">
        <v>1.481063</v>
      </c>
    </row>
    <row r="43" spans="1:74" ht="12" customHeight="1" x14ac:dyDescent="0.25">
      <c r="A43" s="723" t="s">
        <v>1126</v>
      </c>
      <c r="B43" s="721" t="s">
        <v>1127</v>
      </c>
      <c r="C43" s="771" t="s">
        <v>1138</v>
      </c>
      <c r="D43" s="771" t="s">
        <v>1138</v>
      </c>
      <c r="E43" s="771" t="s">
        <v>1138</v>
      </c>
      <c r="F43" s="771" t="s">
        <v>1138</v>
      </c>
      <c r="G43" s="771" t="s">
        <v>1138</v>
      </c>
      <c r="H43" s="771" t="s">
        <v>1138</v>
      </c>
      <c r="I43" s="771" t="s">
        <v>1138</v>
      </c>
      <c r="J43" s="771" t="s">
        <v>1138</v>
      </c>
      <c r="K43" s="771" t="s">
        <v>1138</v>
      </c>
      <c r="L43" s="771" t="s">
        <v>1138</v>
      </c>
      <c r="M43" s="771" t="s">
        <v>1138</v>
      </c>
      <c r="N43" s="771" t="s">
        <v>1138</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0.54662010000000005</v>
      </c>
      <c r="AN43" s="769">
        <v>0.59933159999999996</v>
      </c>
      <c r="AO43" s="769">
        <v>0.81329220000000002</v>
      </c>
      <c r="AP43" s="769">
        <v>0.89981940000000005</v>
      </c>
      <c r="AQ43" s="769">
        <v>0.98605259999999995</v>
      </c>
      <c r="AR43" s="769">
        <v>0.99913680000000005</v>
      </c>
      <c r="AS43" s="769">
        <v>1.032089</v>
      </c>
      <c r="AT43" s="769">
        <v>0.98876229999999998</v>
      </c>
      <c r="AU43" s="769">
        <v>0.89041859999999995</v>
      </c>
      <c r="AV43" s="769">
        <v>0.78570379999999995</v>
      </c>
      <c r="AW43" s="769">
        <v>0.62439909999999998</v>
      </c>
      <c r="AX43" s="769">
        <v>0.59053389999999994</v>
      </c>
      <c r="AY43" s="769">
        <v>0.64706830000000004</v>
      </c>
      <c r="AZ43" s="769">
        <v>0.68806829999999997</v>
      </c>
      <c r="BA43" s="769">
        <v>0.95873699999999995</v>
      </c>
      <c r="BB43" s="769">
        <v>1.0674840000000001</v>
      </c>
      <c r="BC43" s="769">
        <v>1.138706</v>
      </c>
      <c r="BD43" s="769">
        <v>1.145556</v>
      </c>
      <c r="BE43" s="769">
        <v>1.193109</v>
      </c>
      <c r="BF43" s="769">
        <v>1.1512</v>
      </c>
      <c r="BG43" s="770">
        <v>1.040373</v>
      </c>
      <c r="BH43" s="770">
        <v>0.92653799999999997</v>
      </c>
      <c r="BI43" s="770">
        <v>0.74042059999999998</v>
      </c>
      <c r="BJ43" s="770">
        <v>0.70729779999999998</v>
      </c>
      <c r="BK43" s="770">
        <v>0.7639918</v>
      </c>
      <c r="BL43" s="770">
        <v>0.84478569999999997</v>
      </c>
      <c r="BM43" s="770">
        <v>1.1432119999999999</v>
      </c>
      <c r="BN43" s="770">
        <v>1.261506</v>
      </c>
      <c r="BO43" s="770">
        <v>1.379686</v>
      </c>
      <c r="BP43" s="770">
        <v>1.392277</v>
      </c>
      <c r="BQ43" s="770">
        <v>1.4464980000000001</v>
      </c>
      <c r="BR43" s="770">
        <v>1.3939779999999999</v>
      </c>
      <c r="BS43" s="770">
        <v>1.2589729999999999</v>
      </c>
      <c r="BT43" s="770">
        <v>1.1207860000000001</v>
      </c>
      <c r="BU43" s="770">
        <v>0.89550249999999998</v>
      </c>
      <c r="BV43" s="770">
        <v>0.85527520000000001</v>
      </c>
    </row>
    <row r="44" spans="1:74" ht="12" customHeight="1" x14ac:dyDescent="0.25">
      <c r="A44" s="723" t="s">
        <v>1128</v>
      </c>
      <c r="B44" s="721" t="s">
        <v>1129</v>
      </c>
      <c r="C44" s="771" t="s">
        <v>1138</v>
      </c>
      <c r="D44" s="771" t="s">
        <v>1138</v>
      </c>
      <c r="E44" s="771" t="s">
        <v>1138</v>
      </c>
      <c r="F44" s="771" t="s">
        <v>1138</v>
      </c>
      <c r="G44" s="771" t="s">
        <v>1138</v>
      </c>
      <c r="H44" s="771" t="s">
        <v>1138</v>
      </c>
      <c r="I44" s="771" t="s">
        <v>1138</v>
      </c>
      <c r="J44" s="771" t="s">
        <v>1138</v>
      </c>
      <c r="K44" s="771" t="s">
        <v>1138</v>
      </c>
      <c r="L44" s="771" t="s">
        <v>1138</v>
      </c>
      <c r="M44" s="771" t="s">
        <v>1138</v>
      </c>
      <c r="N44" s="771" t="s">
        <v>1138</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0.14590929999999999</v>
      </c>
      <c r="AN44" s="769">
        <v>0.15443670000000001</v>
      </c>
      <c r="AO44" s="769">
        <v>0.22004070000000001</v>
      </c>
      <c r="AP44" s="769">
        <v>0.23986769999999999</v>
      </c>
      <c r="AQ44" s="769">
        <v>0.26606669999999999</v>
      </c>
      <c r="AR44" s="769">
        <v>0.26730359999999997</v>
      </c>
      <c r="AS44" s="769">
        <v>0.27610849999999998</v>
      </c>
      <c r="AT44" s="769">
        <v>0.26754679999999997</v>
      </c>
      <c r="AU44" s="769">
        <v>0.24534919999999999</v>
      </c>
      <c r="AV44" s="769">
        <v>0.22332389999999999</v>
      </c>
      <c r="AW44" s="769">
        <v>0.1762572</v>
      </c>
      <c r="AX44" s="769">
        <v>0.15858369999999999</v>
      </c>
      <c r="AY44" s="769">
        <v>0.16809830000000001</v>
      </c>
      <c r="AZ44" s="769">
        <v>0.17817520000000001</v>
      </c>
      <c r="BA44" s="769">
        <v>0.25469979999999998</v>
      </c>
      <c r="BB44" s="769">
        <v>0.27835900000000002</v>
      </c>
      <c r="BC44" s="769">
        <v>0.30944129999999997</v>
      </c>
      <c r="BD44" s="769">
        <v>0.31494</v>
      </c>
      <c r="BE44" s="769">
        <v>0.32651839999999999</v>
      </c>
      <c r="BF44" s="769">
        <v>0.31827260000000002</v>
      </c>
      <c r="BG44" s="770">
        <v>0.28949649999999999</v>
      </c>
      <c r="BH44" s="770">
        <v>0.26575559999999998</v>
      </c>
      <c r="BI44" s="770">
        <v>0.21009890000000001</v>
      </c>
      <c r="BJ44" s="770">
        <v>0.1904218</v>
      </c>
      <c r="BK44" s="770">
        <v>0.20152239999999999</v>
      </c>
      <c r="BL44" s="770">
        <v>0.21513470000000001</v>
      </c>
      <c r="BM44" s="770">
        <v>0.3042472</v>
      </c>
      <c r="BN44" s="770">
        <v>0.330067</v>
      </c>
      <c r="BO44" s="770">
        <v>0.36502309999999999</v>
      </c>
      <c r="BP44" s="770">
        <v>0.36665320000000001</v>
      </c>
      <c r="BQ44" s="770">
        <v>0.37950519999999999</v>
      </c>
      <c r="BR44" s="770">
        <v>0.36949369999999998</v>
      </c>
      <c r="BS44" s="770">
        <v>0.3358294</v>
      </c>
      <c r="BT44" s="770">
        <v>0.30805120000000003</v>
      </c>
      <c r="BU44" s="770">
        <v>0.24350720000000001</v>
      </c>
      <c r="BV44" s="770">
        <v>0.22054879999999999</v>
      </c>
    </row>
    <row r="45" spans="1:74" ht="12" customHeight="1" x14ac:dyDescent="0.25">
      <c r="A45" s="727" t="s">
        <v>1375</v>
      </c>
      <c r="B45" s="728" t="s">
        <v>1122</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2.7835808E-2</v>
      </c>
      <c r="AN45" s="772">
        <v>2.5721750000000002E-2</v>
      </c>
      <c r="AO45" s="772">
        <v>3.0142781E-2</v>
      </c>
      <c r="AP45" s="772">
        <v>2.7986107999999999E-2</v>
      </c>
      <c r="AQ45" s="772">
        <v>2.5052509000000001E-2</v>
      </c>
      <c r="AR45" s="772">
        <v>2.3685919999999999E-2</v>
      </c>
      <c r="AS45" s="772">
        <v>1.8498606000000001E-2</v>
      </c>
      <c r="AT45" s="772">
        <v>1.9987402000000001E-2</v>
      </c>
      <c r="AU45" s="772">
        <v>2.0049717000000002E-2</v>
      </c>
      <c r="AV45" s="772">
        <v>2.5140557000000001E-2</v>
      </c>
      <c r="AW45" s="772">
        <v>2.6157783E-2</v>
      </c>
      <c r="AX45" s="772">
        <v>2.5580843999999998E-2</v>
      </c>
      <c r="AY45" s="772">
        <v>2.7273085999999998E-2</v>
      </c>
      <c r="AZ45" s="772">
        <v>2.5422593E-2</v>
      </c>
      <c r="BA45" s="772">
        <v>2.7954796000000001E-2</v>
      </c>
      <c r="BB45" s="772">
        <v>3.3488153E-2</v>
      </c>
      <c r="BC45" s="772">
        <v>2.9070090999999999E-2</v>
      </c>
      <c r="BD45" s="772">
        <v>2.5882143E-2</v>
      </c>
      <c r="BE45" s="772">
        <v>2.5038899999999999E-2</v>
      </c>
      <c r="BF45" s="772">
        <v>2.43348E-2</v>
      </c>
      <c r="BG45" s="773">
        <v>2.4376100000000001E-2</v>
      </c>
      <c r="BH45" s="773">
        <v>2.80456E-2</v>
      </c>
      <c r="BI45" s="773">
        <v>2.94804E-2</v>
      </c>
      <c r="BJ45" s="773">
        <v>2.9576399999999999E-2</v>
      </c>
      <c r="BK45" s="773">
        <v>3.0872199999999999E-2</v>
      </c>
      <c r="BL45" s="773">
        <v>2.8683899999999998E-2</v>
      </c>
      <c r="BM45" s="773">
        <v>3.0625599999999999E-2</v>
      </c>
      <c r="BN45" s="773">
        <v>3.0311299999999999E-2</v>
      </c>
      <c r="BO45" s="773">
        <v>3.0024800000000001E-2</v>
      </c>
      <c r="BP45" s="773">
        <v>2.8371299999999999E-2</v>
      </c>
      <c r="BQ45" s="773">
        <v>2.7981599999999999E-2</v>
      </c>
      <c r="BR45" s="773">
        <v>2.7278299999999998E-2</v>
      </c>
      <c r="BS45" s="773">
        <v>2.72553E-2</v>
      </c>
      <c r="BT45" s="773">
        <v>3.10298E-2</v>
      </c>
      <c r="BU45" s="773">
        <v>3.2365400000000003E-2</v>
      </c>
      <c r="BV45" s="773">
        <v>3.2550500000000003E-2</v>
      </c>
    </row>
    <row r="46" spans="1:74" ht="12" customHeight="1" x14ac:dyDescent="0.25">
      <c r="A46" s="729"/>
      <c r="B46" s="732" t="s">
        <v>1137</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1134</v>
      </c>
      <c r="C47" s="718"/>
      <c r="D47" s="718"/>
      <c r="E47" s="718"/>
      <c r="F47" s="718"/>
      <c r="G47" s="718"/>
      <c r="H47" s="718"/>
      <c r="I47" s="718"/>
      <c r="J47" s="718"/>
      <c r="K47" s="718"/>
      <c r="L47" s="718"/>
      <c r="M47" s="718"/>
      <c r="N47" s="718"/>
      <c r="O47" s="718"/>
      <c r="P47" s="718"/>
      <c r="Q47" s="718"/>
    </row>
    <row r="48" spans="1:74" ht="12" customHeight="1" x14ac:dyDescent="0.25">
      <c r="A48" s="723"/>
      <c r="B48" s="718" t="s">
        <v>1130</v>
      </c>
      <c r="C48" s="718"/>
      <c r="D48" s="718"/>
      <c r="E48" s="718"/>
      <c r="F48" s="718"/>
      <c r="G48" s="718"/>
      <c r="H48" s="718"/>
      <c r="I48" s="718"/>
      <c r="J48" s="718"/>
      <c r="K48" s="718"/>
      <c r="L48" s="718"/>
      <c r="M48" s="718"/>
      <c r="N48" s="718"/>
      <c r="O48" s="718"/>
      <c r="P48" s="718"/>
      <c r="Q48" s="718"/>
    </row>
    <row r="49" spans="1:17" ht="12" customHeight="1" x14ac:dyDescent="0.25">
      <c r="A49" s="723"/>
      <c r="B49" s="718" t="s">
        <v>1131</v>
      </c>
      <c r="C49" s="718"/>
      <c r="D49" s="718"/>
      <c r="E49" s="718"/>
      <c r="F49" s="718"/>
      <c r="G49" s="718"/>
      <c r="H49" s="718"/>
      <c r="I49" s="718"/>
      <c r="J49" s="718"/>
      <c r="K49" s="718"/>
      <c r="L49" s="718"/>
      <c r="M49" s="718"/>
      <c r="N49" s="718"/>
      <c r="O49" s="718"/>
      <c r="P49" s="718"/>
      <c r="Q49" s="718"/>
    </row>
    <row r="50" spans="1:17" ht="12" customHeight="1" x14ac:dyDescent="0.25">
      <c r="A50" s="723"/>
      <c r="B50" s="718" t="s">
        <v>1132</v>
      </c>
      <c r="C50" s="718"/>
      <c r="D50" s="718"/>
      <c r="E50" s="718"/>
      <c r="F50" s="718"/>
      <c r="G50" s="718"/>
      <c r="H50" s="718"/>
      <c r="I50" s="718"/>
      <c r="J50" s="718"/>
      <c r="K50" s="718"/>
      <c r="L50" s="718"/>
      <c r="M50" s="718"/>
      <c r="N50" s="718"/>
      <c r="O50" s="718"/>
      <c r="P50" s="718"/>
      <c r="Q50" s="718"/>
    </row>
    <row r="51" spans="1:17" ht="12" customHeight="1" x14ac:dyDescent="0.25">
      <c r="A51" s="723"/>
      <c r="B51" s="718" t="s">
        <v>1133</v>
      </c>
      <c r="C51" s="718"/>
      <c r="D51" s="718"/>
      <c r="E51" s="718"/>
      <c r="F51" s="718"/>
      <c r="G51" s="718"/>
      <c r="H51" s="718"/>
      <c r="I51" s="718"/>
      <c r="J51" s="718"/>
      <c r="K51" s="718"/>
      <c r="L51" s="718"/>
      <c r="M51" s="718"/>
      <c r="N51" s="718"/>
      <c r="O51" s="718"/>
      <c r="P51" s="718"/>
      <c r="Q51" s="718"/>
    </row>
    <row r="52" spans="1:17" ht="12" customHeight="1" x14ac:dyDescent="0.25">
      <c r="A52" s="723"/>
      <c r="B52" s="718" t="s">
        <v>1135</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1136</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59" sqref="AY5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85" t="s">
        <v>817</v>
      </c>
      <c r="B1" s="858" t="s">
        <v>1166</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258"/>
    </row>
    <row r="2" spans="1:74" s="47"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1162</v>
      </c>
      <c r="C7" s="238">
        <v>17277.580000000002</v>
      </c>
      <c r="D7" s="238">
        <v>17277.580000000002</v>
      </c>
      <c r="E7" s="238">
        <v>17277.580000000002</v>
      </c>
      <c r="F7" s="238">
        <v>17405.669000000002</v>
      </c>
      <c r="G7" s="238">
        <v>17405.669000000002</v>
      </c>
      <c r="H7" s="238">
        <v>17405.669000000002</v>
      </c>
      <c r="I7" s="238">
        <v>17463.222000000002</v>
      </c>
      <c r="J7" s="238">
        <v>17463.222000000002</v>
      </c>
      <c r="K7" s="238">
        <v>17463.222000000002</v>
      </c>
      <c r="L7" s="238">
        <v>17468.901999999998</v>
      </c>
      <c r="M7" s="238">
        <v>17468.901999999998</v>
      </c>
      <c r="N7" s="238">
        <v>17468.901999999998</v>
      </c>
      <c r="O7" s="238">
        <v>17556.839</v>
      </c>
      <c r="P7" s="238">
        <v>17556.839</v>
      </c>
      <c r="Q7" s="238">
        <v>17556.839</v>
      </c>
      <c r="R7" s="238">
        <v>17639.417000000001</v>
      </c>
      <c r="S7" s="238">
        <v>17639.417000000001</v>
      </c>
      <c r="T7" s="238">
        <v>17639.417000000001</v>
      </c>
      <c r="U7" s="238">
        <v>17735.074000000001</v>
      </c>
      <c r="V7" s="238">
        <v>17735.074000000001</v>
      </c>
      <c r="W7" s="238">
        <v>17735.074000000001</v>
      </c>
      <c r="X7" s="238">
        <v>17824.231</v>
      </c>
      <c r="Y7" s="238">
        <v>17824.231</v>
      </c>
      <c r="Z7" s="238">
        <v>17824.231</v>
      </c>
      <c r="AA7" s="238">
        <v>17925.256000000001</v>
      </c>
      <c r="AB7" s="238">
        <v>17925.256000000001</v>
      </c>
      <c r="AC7" s="238">
        <v>17925.256000000001</v>
      </c>
      <c r="AD7" s="238">
        <v>18021.047999999999</v>
      </c>
      <c r="AE7" s="238">
        <v>18021.047999999999</v>
      </c>
      <c r="AF7" s="238">
        <v>18021.047999999999</v>
      </c>
      <c r="AG7" s="238">
        <v>18163.558000000001</v>
      </c>
      <c r="AH7" s="238">
        <v>18163.558000000001</v>
      </c>
      <c r="AI7" s="238">
        <v>18163.558000000001</v>
      </c>
      <c r="AJ7" s="238">
        <v>18322.464</v>
      </c>
      <c r="AK7" s="238">
        <v>18322.464</v>
      </c>
      <c r="AL7" s="238">
        <v>18322.464</v>
      </c>
      <c r="AM7" s="238">
        <v>18438.254000000001</v>
      </c>
      <c r="AN7" s="238">
        <v>18438.254000000001</v>
      </c>
      <c r="AO7" s="238">
        <v>18438.254000000001</v>
      </c>
      <c r="AP7" s="238">
        <v>18598.134999999998</v>
      </c>
      <c r="AQ7" s="238">
        <v>18598.134999999998</v>
      </c>
      <c r="AR7" s="238">
        <v>18598.134999999998</v>
      </c>
      <c r="AS7" s="238">
        <v>18732.72</v>
      </c>
      <c r="AT7" s="238">
        <v>18732.72</v>
      </c>
      <c r="AU7" s="238">
        <v>18732.72</v>
      </c>
      <c r="AV7" s="238">
        <v>18783.547999999999</v>
      </c>
      <c r="AW7" s="238">
        <v>18783.547999999999</v>
      </c>
      <c r="AX7" s="238">
        <v>18783.547999999999</v>
      </c>
      <c r="AY7" s="238">
        <v>18927.280999999999</v>
      </c>
      <c r="AZ7" s="238">
        <v>18927.280999999999</v>
      </c>
      <c r="BA7" s="238">
        <v>18927.280999999999</v>
      </c>
      <c r="BB7" s="238">
        <v>19023.82</v>
      </c>
      <c r="BC7" s="238">
        <v>19023.82</v>
      </c>
      <c r="BD7" s="238">
        <v>19023.82</v>
      </c>
      <c r="BE7" s="238">
        <v>19081.531852</v>
      </c>
      <c r="BF7" s="238">
        <v>19114.48963</v>
      </c>
      <c r="BG7" s="329">
        <v>19149.91</v>
      </c>
      <c r="BH7" s="329">
        <v>19190.53</v>
      </c>
      <c r="BI7" s="329">
        <v>19228.810000000001</v>
      </c>
      <c r="BJ7" s="329">
        <v>19267.509999999998</v>
      </c>
      <c r="BK7" s="329">
        <v>19307.98</v>
      </c>
      <c r="BL7" s="329">
        <v>19346.47</v>
      </c>
      <c r="BM7" s="329">
        <v>19384.330000000002</v>
      </c>
      <c r="BN7" s="329">
        <v>19421.82</v>
      </c>
      <c r="BO7" s="329">
        <v>19458.259999999998</v>
      </c>
      <c r="BP7" s="329">
        <v>19493.89</v>
      </c>
      <c r="BQ7" s="329">
        <v>19528.689999999999</v>
      </c>
      <c r="BR7" s="329">
        <v>19562.72</v>
      </c>
      <c r="BS7" s="329">
        <v>19595.939999999999</v>
      </c>
      <c r="BT7" s="329">
        <v>19628.849999999999</v>
      </c>
      <c r="BU7" s="329">
        <v>19660.12</v>
      </c>
      <c r="BV7" s="329">
        <v>19690.22</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1162</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13204.4</v>
      </c>
      <c r="BC9" s="238">
        <v>13248.7</v>
      </c>
      <c r="BD9" s="238">
        <v>13270.2</v>
      </c>
      <c r="BE9" s="238">
        <v>13296.538296000001</v>
      </c>
      <c r="BF9" s="238">
        <v>13326.965407</v>
      </c>
      <c r="BG9" s="329">
        <v>13359.02</v>
      </c>
      <c r="BH9" s="329">
        <v>13396.22</v>
      </c>
      <c r="BI9" s="329">
        <v>13428.88</v>
      </c>
      <c r="BJ9" s="329">
        <v>13460.52</v>
      </c>
      <c r="BK9" s="329">
        <v>13489.71</v>
      </c>
      <c r="BL9" s="329">
        <v>13520.4</v>
      </c>
      <c r="BM9" s="329">
        <v>13551.15</v>
      </c>
      <c r="BN9" s="329">
        <v>13582.66</v>
      </c>
      <c r="BO9" s="329">
        <v>13613</v>
      </c>
      <c r="BP9" s="329">
        <v>13642.88</v>
      </c>
      <c r="BQ9" s="329">
        <v>13671.5</v>
      </c>
      <c r="BR9" s="329">
        <v>13701.05</v>
      </c>
      <c r="BS9" s="329">
        <v>13730.74</v>
      </c>
      <c r="BT9" s="329">
        <v>13760.77</v>
      </c>
      <c r="BU9" s="329">
        <v>13790.57</v>
      </c>
      <c r="BV9" s="329">
        <v>13820.36</v>
      </c>
    </row>
    <row r="10" spans="1:74" ht="11.1" customHeight="1" x14ac:dyDescent="0.2">
      <c r="A10" s="140"/>
      <c r="B10" s="751" t="s">
        <v>1167</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1162</v>
      </c>
      <c r="C11" s="238">
        <v>2943.0529999999999</v>
      </c>
      <c r="D11" s="238">
        <v>2943.0529999999999</v>
      </c>
      <c r="E11" s="238">
        <v>2943.0529999999999</v>
      </c>
      <c r="F11" s="238">
        <v>2964.71</v>
      </c>
      <c r="G11" s="238">
        <v>2964.71</v>
      </c>
      <c r="H11" s="238">
        <v>2964.71</v>
      </c>
      <c r="I11" s="238">
        <v>2988.2420000000002</v>
      </c>
      <c r="J11" s="238">
        <v>2988.2420000000002</v>
      </c>
      <c r="K11" s="238">
        <v>2988.2420000000002</v>
      </c>
      <c r="L11" s="238">
        <v>2971.87</v>
      </c>
      <c r="M11" s="238">
        <v>2971.87</v>
      </c>
      <c r="N11" s="238">
        <v>2971.87</v>
      </c>
      <c r="O11" s="238">
        <v>2990.9839999999999</v>
      </c>
      <c r="P11" s="238">
        <v>2990.9839999999999</v>
      </c>
      <c r="Q11" s="238">
        <v>2990.9839999999999</v>
      </c>
      <c r="R11" s="238">
        <v>3010.942</v>
      </c>
      <c r="S11" s="238">
        <v>3010.942</v>
      </c>
      <c r="T11" s="238">
        <v>3010.942</v>
      </c>
      <c r="U11" s="238">
        <v>3038.8609999999999</v>
      </c>
      <c r="V11" s="238">
        <v>3038.8609999999999</v>
      </c>
      <c r="W11" s="238">
        <v>3038.8609999999999</v>
      </c>
      <c r="X11" s="238">
        <v>3053.7</v>
      </c>
      <c r="Y11" s="238">
        <v>3053.7</v>
      </c>
      <c r="Z11" s="238">
        <v>3053.7</v>
      </c>
      <c r="AA11" s="238">
        <v>3111.085</v>
      </c>
      <c r="AB11" s="238">
        <v>3111.085</v>
      </c>
      <c r="AC11" s="238">
        <v>3111.085</v>
      </c>
      <c r="AD11" s="238">
        <v>3132.989</v>
      </c>
      <c r="AE11" s="238">
        <v>3132.989</v>
      </c>
      <c r="AF11" s="238">
        <v>3132.989</v>
      </c>
      <c r="AG11" s="238">
        <v>3144.09</v>
      </c>
      <c r="AH11" s="238">
        <v>3144.09</v>
      </c>
      <c r="AI11" s="238">
        <v>3144.09</v>
      </c>
      <c r="AJ11" s="238">
        <v>3210.665</v>
      </c>
      <c r="AK11" s="238">
        <v>3210.665</v>
      </c>
      <c r="AL11" s="238">
        <v>3210.665</v>
      </c>
      <c r="AM11" s="238">
        <v>3253.973</v>
      </c>
      <c r="AN11" s="238">
        <v>3253.973</v>
      </c>
      <c r="AO11" s="238">
        <v>3253.973</v>
      </c>
      <c r="AP11" s="238">
        <v>3295.3510000000001</v>
      </c>
      <c r="AQ11" s="238">
        <v>3295.3510000000001</v>
      </c>
      <c r="AR11" s="238">
        <v>3295.3510000000001</v>
      </c>
      <c r="AS11" s="238">
        <v>3301.3049999999998</v>
      </c>
      <c r="AT11" s="238">
        <v>3301.3049999999998</v>
      </c>
      <c r="AU11" s="238">
        <v>3301.3049999999998</v>
      </c>
      <c r="AV11" s="238">
        <v>3323.02</v>
      </c>
      <c r="AW11" s="238">
        <v>3323.02</v>
      </c>
      <c r="AX11" s="238">
        <v>3323.02</v>
      </c>
      <c r="AY11" s="238">
        <v>3349.444</v>
      </c>
      <c r="AZ11" s="238">
        <v>3349.444</v>
      </c>
      <c r="BA11" s="238">
        <v>3349.444</v>
      </c>
      <c r="BB11" s="238">
        <v>3342.694</v>
      </c>
      <c r="BC11" s="238">
        <v>3342.694</v>
      </c>
      <c r="BD11" s="238">
        <v>3342.694</v>
      </c>
      <c r="BE11" s="238">
        <v>3348.9462222000002</v>
      </c>
      <c r="BF11" s="238">
        <v>3354.4995555999999</v>
      </c>
      <c r="BG11" s="329">
        <v>3361.509</v>
      </c>
      <c r="BH11" s="329">
        <v>3370.9740000000002</v>
      </c>
      <c r="BI11" s="329">
        <v>3380.1469999999999</v>
      </c>
      <c r="BJ11" s="329">
        <v>3390.0279999999998</v>
      </c>
      <c r="BK11" s="329">
        <v>3404.9960000000001</v>
      </c>
      <c r="BL11" s="329">
        <v>3413.0050000000001</v>
      </c>
      <c r="BM11" s="329">
        <v>3418.4360000000001</v>
      </c>
      <c r="BN11" s="329">
        <v>3417.1170000000002</v>
      </c>
      <c r="BO11" s="329">
        <v>3420.5189999999998</v>
      </c>
      <c r="BP11" s="329">
        <v>3424.473</v>
      </c>
      <c r="BQ11" s="329">
        <v>3428.6619999999998</v>
      </c>
      <c r="BR11" s="329">
        <v>3433.953</v>
      </c>
      <c r="BS11" s="329">
        <v>3440.03</v>
      </c>
      <c r="BT11" s="329">
        <v>3448.9070000000002</v>
      </c>
      <c r="BU11" s="329">
        <v>3455.05</v>
      </c>
      <c r="BV11" s="329">
        <v>3460.47</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1162</v>
      </c>
      <c r="C13" s="611">
        <v>171.01</v>
      </c>
      <c r="D13" s="611">
        <v>171.01</v>
      </c>
      <c r="E13" s="611">
        <v>171.01</v>
      </c>
      <c r="F13" s="611">
        <v>142.661</v>
      </c>
      <c r="G13" s="611">
        <v>142.661</v>
      </c>
      <c r="H13" s="611">
        <v>142.661</v>
      </c>
      <c r="I13" s="611">
        <v>123.57299999999999</v>
      </c>
      <c r="J13" s="611">
        <v>123.57299999999999</v>
      </c>
      <c r="K13" s="611">
        <v>123.57299999999999</v>
      </c>
      <c r="L13" s="611">
        <v>90.233999999999995</v>
      </c>
      <c r="M13" s="611">
        <v>90.233999999999995</v>
      </c>
      <c r="N13" s="611">
        <v>90.233999999999995</v>
      </c>
      <c r="O13" s="611">
        <v>46.905999999999999</v>
      </c>
      <c r="P13" s="611">
        <v>46.905999999999999</v>
      </c>
      <c r="Q13" s="611">
        <v>46.905999999999999</v>
      </c>
      <c r="R13" s="611">
        <v>19.137</v>
      </c>
      <c r="S13" s="611">
        <v>19.137</v>
      </c>
      <c r="T13" s="611">
        <v>19.137</v>
      </c>
      <c r="U13" s="611">
        <v>-2.7109999999999999</v>
      </c>
      <c r="V13" s="611">
        <v>-2.7109999999999999</v>
      </c>
      <c r="W13" s="611">
        <v>-2.7109999999999999</v>
      </c>
      <c r="X13" s="611">
        <v>44.948999999999998</v>
      </c>
      <c r="Y13" s="611">
        <v>44.948999999999998</v>
      </c>
      <c r="Z13" s="611">
        <v>44.948999999999998</v>
      </c>
      <c r="AA13" s="611">
        <v>13.398999999999999</v>
      </c>
      <c r="AB13" s="611">
        <v>13.398999999999999</v>
      </c>
      <c r="AC13" s="611">
        <v>13.398999999999999</v>
      </c>
      <c r="AD13" s="611">
        <v>18.824999999999999</v>
      </c>
      <c r="AE13" s="611">
        <v>18.824999999999999</v>
      </c>
      <c r="AF13" s="611">
        <v>18.824999999999999</v>
      </c>
      <c r="AG13" s="611">
        <v>56.847999999999999</v>
      </c>
      <c r="AH13" s="611">
        <v>56.847999999999999</v>
      </c>
      <c r="AI13" s="611">
        <v>56.847999999999999</v>
      </c>
      <c r="AJ13" s="611">
        <v>31.686</v>
      </c>
      <c r="AK13" s="611">
        <v>31.686</v>
      </c>
      <c r="AL13" s="611">
        <v>31.686</v>
      </c>
      <c r="AM13" s="611">
        <v>41.473999999999997</v>
      </c>
      <c r="AN13" s="611">
        <v>41.473999999999997</v>
      </c>
      <c r="AO13" s="611">
        <v>41.473999999999997</v>
      </c>
      <c r="AP13" s="611">
        <v>-9.9580000000000002</v>
      </c>
      <c r="AQ13" s="611">
        <v>-9.9580000000000002</v>
      </c>
      <c r="AR13" s="611">
        <v>-9.9580000000000002</v>
      </c>
      <c r="AS13" s="611">
        <v>87.31</v>
      </c>
      <c r="AT13" s="611">
        <v>87.31</v>
      </c>
      <c r="AU13" s="611">
        <v>87.31</v>
      </c>
      <c r="AV13" s="611">
        <v>100.07</v>
      </c>
      <c r="AW13" s="611">
        <v>100.07</v>
      </c>
      <c r="AX13" s="611">
        <v>100.07</v>
      </c>
      <c r="AY13" s="611">
        <v>113.29</v>
      </c>
      <c r="AZ13" s="611">
        <v>113.29</v>
      </c>
      <c r="BA13" s="611">
        <v>113.29</v>
      </c>
      <c r="BB13" s="611">
        <v>75.855999999999995</v>
      </c>
      <c r="BC13" s="611">
        <v>75.855999999999995</v>
      </c>
      <c r="BD13" s="611">
        <v>75.855999999999995</v>
      </c>
      <c r="BE13" s="611">
        <v>70.688495556000007</v>
      </c>
      <c r="BF13" s="611">
        <v>65.375148889000002</v>
      </c>
      <c r="BG13" s="612">
        <v>58.424045556000003</v>
      </c>
      <c r="BH13" s="612">
        <v>53.070653704000001</v>
      </c>
      <c r="BI13" s="612">
        <v>40.417435926000003</v>
      </c>
      <c r="BJ13" s="612">
        <v>23.69986037</v>
      </c>
      <c r="BK13" s="612">
        <v>-16.438850148</v>
      </c>
      <c r="BL13" s="612">
        <v>-26.76755837</v>
      </c>
      <c r="BM13" s="612">
        <v>-26.643041481000001</v>
      </c>
      <c r="BN13" s="612">
        <v>-3.7651234814999999</v>
      </c>
      <c r="BO13" s="612">
        <v>8.0407116296000005</v>
      </c>
      <c r="BP13" s="612">
        <v>21.074639852000001</v>
      </c>
      <c r="BQ13" s="612">
        <v>43.073301481000001</v>
      </c>
      <c r="BR13" s="612">
        <v>52.760935703999998</v>
      </c>
      <c r="BS13" s="612">
        <v>57.874182814999998</v>
      </c>
      <c r="BT13" s="612">
        <v>52.139409630000003</v>
      </c>
      <c r="BU13" s="612">
        <v>52.809107406999999</v>
      </c>
      <c r="BV13" s="612">
        <v>53.609642962999999</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1162</v>
      </c>
      <c r="C15" s="238">
        <v>3059.01</v>
      </c>
      <c r="D15" s="238">
        <v>3059.01</v>
      </c>
      <c r="E15" s="238">
        <v>3059.01</v>
      </c>
      <c r="F15" s="238">
        <v>3089.3440000000001</v>
      </c>
      <c r="G15" s="238">
        <v>3089.3440000000001</v>
      </c>
      <c r="H15" s="238">
        <v>3089.3440000000001</v>
      </c>
      <c r="I15" s="238">
        <v>3105.1889999999999</v>
      </c>
      <c r="J15" s="238">
        <v>3105.1889999999999</v>
      </c>
      <c r="K15" s="238">
        <v>3105.1889999999999</v>
      </c>
      <c r="L15" s="238">
        <v>3113.59</v>
      </c>
      <c r="M15" s="238">
        <v>3113.59</v>
      </c>
      <c r="N15" s="238">
        <v>3113.59</v>
      </c>
      <c r="O15" s="238">
        <v>3142.9850000000001</v>
      </c>
      <c r="P15" s="238">
        <v>3142.9850000000001</v>
      </c>
      <c r="Q15" s="238">
        <v>3142.9850000000001</v>
      </c>
      <c r="R15" s="238">
        <v>3137.5039999999999</v>
      </c>
      <c r="S15" s="238">
        <v>3137.5039999999999</v>
      </c>
      <c r="T15" s="238">
        <v>3137.5039999999999</v>
      </c>
      <c r="U15" s="238">
        <v>3151.01</v>
      </c>
      <c r="V15" s="238">
        <v>3151.01</v>
      </c>
      <c r="W15" s="238">
        <v>3151.01</v>
      </c>
      <c r="X15" s="238">
        <v>3159.3229999999999</v>
      </c>
      <c r="Y15" s="238">
        <v>3159.3229999999999</v>
      </c>
      <c r="Z15" s="238">
        <v>3159.3229999999999</v>
      </c>
      <c r="AA15" s="238">
        <v>3157.328</v>
      </c>
      <c r="AB15" s="238">
        <v>3157.328</v>
      </c>
      <c r="AC15" s="238">
        <v>3157.328</v>
      </c>
      <c r="AD15" s="238">
        <v>3167.9780000000001</v>
      </c>
      <c r="AE15" s="238">
        <v>3167.9780000000001</v>
      </c>
      <c r="AF15" s="238">
        <v>3167.9780000000001</v>
      </c>
      <c r="AG15" s="238">
        <v>3167.1170000000002</v>
      </c>
      <c r="AH15" s="238">
        <v>3167.1170000000002</v>
      </c>
      <c r="AI15" s="238">
        <v>3167.1170000000002</v>
      </c>
      <c r="AJ15" s="238">
        <v>3186.1019999999999</v>
      </c>
      <c r="AK15" s="238">
        <v>3186.1019999999999</v>
      </c>
      <c r="AL15" s="238">
        <v>3186.1019999999999</v>
      </c>
      <c r="AM15" s="238">
        <v>3201.1289999999999</v>
      </c>
      <c r="AN15" s="238">
        <v>3201.1289999999999</v>
      </c>
      <c r="AO15" s="238">
        <v>3201.1289999999999</v>
      </c>
      <c r="AP15" s="238">
        <v>3221.413</v>
      </c>
      <c r="AQ15" s="238">
        <v>3221.413</v>
      </c>
      <c r="AR15" s="238">
        <v>3221.413</v>
      </c>
      <c r="AS15" s="238">
        <v>3237.97</v>
      </c>
      <c r="AT15" s="238">
        <v>3237.97</v>
      </c>
      <c r="AU15" s="238">
        <v>3237.97</v>
      </c>
      <c r="AV15" s="238">
        <v>3234.9450000000002</v>
      </c>
      <c r="AW15" s="238">
        <v>3234.9450000000002</v>
      </c>
      <c r="AX15" s="238">
        <v>3234.9450000000002</v>
      </c>
      <c r="AY15" s="238">
        <v>3258.143</v>
      </c>
      <c r="AZ15" s="238">
        <v>3258.143</v>
      </c>
      <c r="BA15" s="238">
        <v>3258.143</v>
      </c>
      <c r="BB15" s="238">
        <v>3297.9029999999998</v>
      </c>
      <c r="BC15" s="238">
        <v>3297.9029999999998</v>
      </c>
      <c r="BD15" s="238">
        <v>3297.9029999999998</v>
      </c>
      <c r="BE15" s="238">
        <v>3292.6300369999999</v>
      </c>
      <c r="BF15" s="238">
        <v>3292.4889259000001</v>
      </c>
      <c r="BG15" s="329">
        <v>3293.8449999999998</v>
      </c>
      <c r="BH15" s="329">
        <v>3296.9229999999998</v>
      </c>
      <c r="BI15" s="329">
        <v>3301.105</v>
      </c>
      <c r="BJ15" s="329">
        <v>3306.6170000000002</v>
      </c>
      <c r="BK15" s="329">
        <v>3314.1959999999999</v>
      </c>
      <c r="BL15" s="329">
        <v>3321.8119999999999</v>
      </c>
      <c r="BM15" s="329">
        <v>3330.2020000000002</v>
      </c>
      <c r="BN15" s="329">
        <v>3343.4340000000002</v>
      </c>
      <c r="BO15" s="329">
        <v>3350.3249999999998</v>
      </c>
      <c r="BP15" s="329">
        <v>3354.942</v>
      </c>
      <c r="BQ15" s="329">
        <v>3354.6089999999999</v>
      </c>
      <c r="BR15" s="329">
        <v>3356.6819999999998</v>
      </c>
      <c r="BS15" s="329">
        <v>3358.4879999999998</v>
      </c>
      <c r="BT15" s="329">
        <v>3359.7179999999998</v>
      </c>
      <c r="BU15" s="329">
        <v>3361.2159999999999</v>
      </c>
      <c r="BV15" s="329">
        <v>3362.6750000000002</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1162</v>
      </c>
      <c r="C17" s="238">
        <v>2373.598</v>
      </c>
      <c r="D17" s="238">
        <v>2373.598</v>
      </c>
      <c r="E17" s="238">
        <v>2373.598</v>
      </c>
      <c r="F17" s="238">
        <v>2396.4180000000001</v>
      </c>
      <c r="G17" s="238">
        <v>2396.4180000000001</v>
      </c>
      <c r="H17" s="238">
        <v>2396.4180000000001</v>
      </c>
      <c r="I17" s="238">
        <v>2372.6219999999998</v>
      </c>
      <c r="J17" s="238">
        <v>2372.6219999999998</v>
      </c>
      <c r="K17" s="238">
        <v>2372.6219999999998</v>
      </c>
      <c r="L17" s="238">
        <v>2363.2159999999999</v>
      </c>
      <c r="M17" s="238">
        <v>2363.2159999999999</v>
      </c>
      <c r="N17" s="238">
        <v>2363.2159999999999</v>
      </c>
      <c r="O17" s="238">
        <v>2345.0619999999999</v>
      </c>
      <c r="P17" s="238">
        <v>2345.0619999999999</v>
      </c>
      <c r="Q17" s="238">
        <v>2345.0619999999999</v>
      </c>
      <c r="R17" s="238">
        <v>2367.9340000000002</v>
      </c>
      <c r="S17" s="238">
        <v>2367.9340000000002</v>
      </c>
      <c r="T17" s="238">
        <v>2367.9340000000002</v>
      </c>
      <c r="U17" s="238">
        <v>2403.4409999999998</v>
      </c>
      <c r="V17" s="238">
        <v>2403.4409999999998</v>
      </c>
      <c r="W17" s="238">
        <v>2403.4409999999998</v>
      </c>
      <c r="X17" s="238">
        <v>2388.1149999999998</v>
      </c>
      <c r="Y17" s="238">
        <v>2388.1149999999998</v>
      </c>
      <c r="Z17" s="238">
        <v>2388.1149999999998</v>
      </c>
      <c r="AA17" s="238">
        <v>2423.4589999999998</v>
      </c>
      <c r="AB17" s="238">
        <v>2423.4589999999998</v>
      </c>
      <c r="AC17" s="238">
        <v>2423.4589999999998</v>
      </c>
      <c r="AD17" s="238">
        <v>2432.9189999999999</v>
      </c>
      <c r="AE17" s="238">
        <v>2432.9189999999999</v>
      </c>
      <c r="AF17" s="238">
        <v>2432.9189999999999</v>
      </c>
      <c r="AG17" s="238">
        <v>2459.4789999999998</v>
      </c>
      <c r="AH17" s="238">
        <v>2459.4789999999998</v>
      </c>
      <c r="AI17" s="238">
        <v>2459.4789999999998</v>
      </c>
      <c r="AJ17" s="238">
        <v>2519.2280000000001</v>
      </c>
      <c r="AK17" s="238">
        <v>2519.2280000000001</v>
      </c>
      <c r="AL17" s="238">
        <v>2519.2280000000001</v>
      </c>
      <c r="AM17" s="238">
        <v>2523.9659999999999</v>
      </c>
      <c r="AN17" s="238">
        <v>2523.9659999999999</v>
      </c>
      <c r="AO17" s="238">
        <v>2523.9659999999999</v>
      </c>
      <c r="AP17" s="238">
        <v>2559.915</v>
      </c>
      <c r="AQ17" s="238">
        <v>2559.915</v>
      </c>
      <c r="AR17" s="238">
        <v>2559.915</v>
      </c>
      <c r="AS17" s="238">
        <v>2519.3209999999999</v>
      </c>
      <c r="AT17" s="238">
        <v>2519.3209999999999</v>
      </c>
      <c r="AU17" s="238">
        <v>2519.3209999999999</v>
      </c>
      <c r="AV17" s="238">
        <v>2528.5479999999998</v>
      </c>
      <c r="AW17" s="238">
        <v>2528.5479999999998</v>
      </c>
      <c r="AX17" s="238">
        <v>2528.5479999999998</v>
      </c>
      <c r="AY17" s="238">
        <v>2554.3580000000002</v>
      </c>
      <c r="AZ17" s="238">
        <v>2554.3580000000002</v>
      </c>
      <c r="BA17" s="238">
        <v>2554.3580000000002</v>
      </c>
      <c r="BB17" s="238">
        <v>2520.4540000000002</v>
      </c>
      <c r="BC17" s="238">
        <v>2520.4540000000002</v>
      </c>
      <c r="BD17" s="238">
        <v>2520.4540000000002</v>
      </c>
      <c r="BE17" s="238">
        <v>2538.8857778000001</v>
      </c>
      <c r="BF17" s="238">
        <v>2546.8527777999998</v>
      </c>
      <c r="BG17" s="329">
        <v>2554.0700000000002</v>
      </c>
      <c r="BH17" s="329">
        <v>2550.6759999999999</v>
      </c>
      <c r="BI17" s="329">
        <v>2563.7919999999999</v>
      </c>
      <c r="BJ17" s="329">
        <v>2583.5569999999998</v>
      </c>
      <c r="BK17" s="329">
        <v>2630.5419999999999</v>
      </c>
      <c r="BL17" s="329">
        <v>2648.1729999999998</v>
      </c>
      <c r="BM17" s="329">
        <v>2657.0230000000001</v>
      </c>
      <c r="BN17" s="329">
        <v>2645.6959999999999</v>
      </c>
      <c r="BO17" s="329">
        <v>2645.53</v>
      </c>
      <c r="BP17" s="329">
        <v>2645.13</v>
      </c>
      <c r="BQ17" s="329">
        <v>2640.81</v>
      </c>
      <c r="BR17" s="329">
        <v>2642.703</v>
      </c>
      <c r="BS17" s="329">
        <v>2647.125</v>
      </c>
      <c r="BT17" s="329">
        <v>2658.1979999999999</v>
      </c>
      <c r="BU17" s="329">
        <v>2664.5830000000001</v>
      </c>
      <c r="BV17" s="329">
        <v>2670.404</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1162</v>
      </c>
      <c r="C19" s="238">
        <v>3069.7330000000002</v>
      </c>
      <c r="D19" s="238">
        <v>3069.7330000000002</v>
      </c>
      <c r="E19" s="238">
        <v>3069.7330000000002</v>
      </c>
      <c r="F19" s="238">
        <v>3090.6990000000001</v>
      </c>
      <c r="G19" s="238">
        <v>3090.6990000000001</v>
      </c>
      <c r="H19" s="238">
        <v>3090.6990000000001</v>
      </c>
      <c r="I19" s="238">
        <v>3116.0160000000001</v>
      </c>
      <c r="J19" s="238">
        <v>3116.0160000000001</v>
      </c>
      <c r="K19" s="238">
        <v>3116.0160000000001</v>
      </c>
      <c r="L19" s="238">
        <v>3116.0030000000002</v>
      </c>
      <c r="M19" s="238">
        <v>3116.0030000000002</v>
      </c>
      <c r="N19" s="238">
        <v>3116.0030000000002</v>
      </c>
      <c r="O19" s="238">
        <v>3122.74</v>
      </c>
      <c r="P19" s="238">
        <v>3122.74</v>
      </c>
      <c r="Q19" s="238">
        <v>3122.74</v>
      </c>
      <c r="R19" s="238">
        <v>3128.8519999999999</v>
      </c>
      <c r="S19" s="238">
        <v>3128.8519999999999</v>
      </c>
      <c r="T19" s="238">
        <v>3128.8519999999999</v>
      </c>
      <c r="U19" s="238">
        <v>3164.87</v>
      </c>
      <c r="V19" s="238">
        <v>3164.87</v>
      </c>
      <c r="W19" s="238">
        <v>3164.87</v>
      </c>
      <c r="X19" s="238">
        <v>3222.74</v>
      </c>
      <c r="Y19" s="238">
        <v>3222.74</v>
      </c>
      <c r="Z19" s="238">
        <v>3222.74</v>
      </c>
      <c r="AA19" s="238">
        <v>3254.9609999999998</v>
      </c>
      <c r="AB19" s="238">
        <v>3254.9609999999998</v>
      </c>
      <c r="AC19" s="238">
        <v>3254.9609999999998</v>
      </c>
      <c r="AD19" s="238">
        <v>3282.933</v>
      </c>
      <c r="AE19" s="238">
        <v>3282.933</v>
      </c>
      <c r="AF19" s="238">
        <v>3282.933</v>
      </c>
      <c r="AG19" s="238">
        <v>3293.1729999999998</v>
      </c>
      <c r="AH19" s="238">
        <v>3293.1729999999998</v>
      </c>
      <c r="AI19" s="238">
        <v>3293.1729999999998</v>
      </c>
      <c r="AJ19" s="238">
        <v>3403.0169999999998</v>
      </c>
      <c r="AK19" s="238">
        <v>3403.0169999999998</v>
      </c>
      <c r="AL19" s="238">
        <v>3403.0169999999998</v>
      </c>
      <c r="AM19" s="238">
        <v>3408.165</v>
      </c>
      <c r="AN19" s="238">
        <v>3408.165</v>
      </c>
      <c r="AO19" s="238">
        <v>3408.165</v>
      </c>
      <c r="AP19" s="238">
        <v>3410.4110000000001</v>
      </c>
      <c r="AQ19" s="238">
        <v>3410.4110000000001</v>
      </c>
      <c r="AR19" s="238">
        <v>3410.4110000000001</v>
      </c>
      <c r="AS19" s="238">
        <v>3481.7620000000002</v>
      </c>
      <c r="AT19" s="238">
        <v>3481.7620000000002</v>
      </c>
      <c r="AU19" s="238">
        <v>3481.7620000000002</v>
      </c>
      <c r="AV19" s="238">
        <v>3511.5830000000001</v>
      </c>
      <c r="AW19" s="238">
        <v>3511.5830000000001</v>
      </c>
      <c r="AX19" s="238">
        <v>3511.5830000000001</v>
      </c>
      <c r="AY19" s="238">
        <v>3498.3389999999999</v>
      </c>
      <c r="AZ19" s="238">
        <v>3498.3389999999999</v>
      </c>
      <c r="BA19" s="238">
        <v>3498.3389999999999</v>
      </c>
      <c r="BB19" s="238">
        <v>3499.203</v>
      </c>
      <c r="BC19" s="238">
        <v>3499.203</v>
      </c>
      <c r="BD19" s="238">
        <v>3499.203</v>
      </c>
      <c r="BE19" s="238">
        <v>3514.7735926</v>
      </c>
      <c r="BF19" s="238">
        <v>3521.3631481000002</v>
      </c>
      <c r="BG19" s="329">
        <v>3527.2350000000001</v>
      </c>
      <c r="BH19" s="329">
        <v>3526.5740000000001</v>
      </c>
      <c r="BI19" s="329">
        <v>3535.373</v>
      </c>
      <c r="BJ19" s="329">
        <v>3547.817</v>
      </c>
      <c r="BK19" s="329">
        <v>3567.8609999999999</v>
      </c>
      <c r="BL19" s="329">
        <v>3584.627</v>
      </c>
      <c r="BM19" s="329">
        <v>3602.0720000000001</v>
      </c>
      <c r="BN19" s="329">
        <v>3622.0369999999998</v>
      </c>
      <c r="BO19" s="329">
        <v>3639.4560000000001</v>
      </c>
      <c r="BP19" s="329">
        <v>3656.1709999999998</v>
      </c>
      <c r="BQ19" s="329">
        <v>3671.855</v>
      </c>
      <c r="BR19" s="329">
        <v>3687.4079999999999</v>
      </c>
      <c r="BS19" s="329">
        <v>3702.502</v>
      </c>
      <c r="BT19" s="329">
        <v>3716.4490000000001</v>
      </c>
      <c r="BU19" s="329">
        <v>3731.1410000000001</v>
      </c>
      <c r="BV19" s="329">
        <v>3745.8910000000001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1162</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14822.1</v>
      </c>
      <c r="AZ21" s="238">
        <v>14886.5</v>
      </c>
      <c r="BA21" s="238">
        <v>14918.8</v>
      </c>
      <c r="BB21" s="238">
        <v>14930.7</v>
      </c>
      <c r="BC21" s="238">
        <v>14962</v>
      </c>
      <c r="BD21" s="238">
        <v>15007.5</v>
      </c>
      <c r="BE21" s="238">
        <v>15026.975555999999</v>
      </c>
      <c r="BF21" s="238">
        <v>15053.402222000001</v>
      </c>
      <c r="BG21" s="329">
        <v>15077.61</v>
      </c>
      <c r="BH21" s="329">
        <v>15092.21</v>
      </c>
      <c r="BI21" s="329">
        <v>15117.53</v>
      </c>
      <c r="BJ21" s="329">
        <v>15146.18</v>
      </c>
      <c r="BK21" s="329">
        <v>15180.82</v>
      </c>
      <c r="BL21" s="329">
        <v>15214.12</v>
      </c>
      <c r="BM21" s="329">
        <v>15248.74</v>
      </c>
      <c r="BN21" s="329">
        <v>15287.65</v>
      </c>
      <c r="BO21" s="329">
        <v>15322.7</v>
      </c>
      <c r="BP21" s="329">
        <v>15356.86</v>
      </c>
      <c r="BQ21" s="329">
        <v>15388.72</v>
      </c>
      <c r="BR21" s="329">
        <v>15422.13</v>
      </c>
      <c r="BS21" s="329">
        <v>15455.7</v>
      </c>
      <c r="BT21" s="329">
        <v>15487.17</v>
      </c>
      <c r="BU21" s="329">
        <v>15522.74</v>
      </c>
      <c r="BV21" s="329">
        <v>15560.15</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151.267</v>
      </c>
      <c r="BE23" s="256">
        <v>151.43100000000001</v>
      </c>
      <c r="BF23" s="256">
        <v>151.60596049</v>
      </c>
      <c r="BG23" s="342">
        <v>151.75630000000001</v>
      </c>
      <c r="BH23" s="342">
        <v>151.8843</v>
      </c>
      <c r="BI23" s="342">
        <v>152.03530000000001</v>
      </c>
      <c r="BJ23" s="342">
        <v>152.1926</v>
      </c>
      <c r="BK23" s="342">
        <v>152.33359999999999</v>
      </c>
      <c r="BL23" s="342">
        <v>152.52099999999999</v>
      </c>
      <c r="BM23" s="342">
        <v>152.73179999999999</v>
      </c>
      <c r="BN23" s="342">
        <v>153.0634</v>
      </c>
      <c r="BO23" s="342">
        <v>153.24850000000001</v>
      </c>
      <c r="BP23" s="342">
        <v>153.3844</v>
      </c>
      <c r="BQ23" s="342">
        <v>153.3937</v>
      </c>
      <c r="BR23" s="342">
        <v>153.4889</v>
      </c>
      <c r="BS23" s="342">
        <v>153.59270000000001</v>
      </c>
      <c r="BT23" s="342">
        <v>153.7107</v>
      </c>
      <c r="BU23" s="342">
        <v>153.82759999999999</v>
      </c>
      <c r="BV23" s="342">
        <v>153.94900000000001</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3.6040910652</v>
      </c>
      <c r="BG25" s="342">
        <v>3.579825</v>
      </c>
      <c r="BH25" s="342">
        <v>3.5279630000000002</v>
      </c>
      <c r="BI25" s="342">
        <v>3.5054810000000001</v>
      </c>
      <c r="BJ25" s="342">
        <v>3.4916589999999998</v>
      </c>
      <c r="BK25" s="342">
        <v>3.5021019999999998</v>
      </c>
      <c r="BL25" s="342">
        <v>3.4939010000000001</v>
      </c>
      <c r="BM25" s="342">
        <v>3.4826589999999999</v>
      </c>
      <c r="BN25" s="342">
        <v>3.4624440000000001</v>
      </c>
      <c r="BO25" s="342">
        <v>3.4495689999999999</v>
      </c>
      <c r="BP25" s="342">
        <v>3.4381020000000002</v>
      </c>
      <c r="BQ25" s="342">
        <v>3.4298519999999999</v>
      </c>
      <c r="BR25" s="342">
        <v>3.4198439999999999</v>
      </c>
      <c r="BS25" s="342">
        <v>3.4098860000000002</v>
      </c>
      <c r="BT25" s="342">
        <v>3.396325</v>
      </c>
      <c r="BU25" s="342">
        <v>3.3892099999999998</v>
      </c>
      <c r="BV25" s="342">
        <v>3.3848859999999998</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1.2410000000000001</v>
      </c>
      <c r="BE27" s="479">
        <v>1.1910000000000001</v>
      </c>
      <c r="BF27" s="479">
        <v>1.2291118271999999</v>
      </c>
      <c r="BG27" s="480">
        <v>1.227255</v>
      </c>
      <c r="BH27" s="480">
        <v>1.2369699999999999</v>
      </c>
      <c r="BI27" s="480">
        <v>1.2367049999999999</v>
      </c>
      <c r="BJ27" s="480">
        <v>1.234297</v>
      </c>
      <c r="BK27" s="480">
        <v>1.225196</v>
      </c>
      <c r="BL27" s="480">
        <v>1.221913</v>
      </c>
      <c r="BM27" s="480">
        <v>1.2198990000000001</v>
      </c>
      <c r="BN27" s="480">
        <v>1.219025</v>
      </c>
      <c r="BO27" s="480">
        <v>1.2196450000000001</v>
      </c>
      <c r="BP27" s="480">
        <v>1.22163</v>
      </c>
      <c r="BQ27" s="480">
        <v>1.2278659999999999</v>
      </c>
      <c r="BR27" s="480">
        <v>1.230416</v>
      </c>
      <c r="BS27" s="480">
        <v>1.232167</v>
      </c>
      <c r="BT27" s="480">
        <v>1.236264</v>
      </c>
      <c r="BU27" s="480">
        <v>1.2340580000000001</v>
      </c>
      <c r="BV27" s="480">
        <v>1.2286919999999999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109.6691</v>
      </c>
      <c r="BB30" s="256">
        <v>108.96510000000001</v>
      </c>
      <c r="BC30" s="256">
        <v>109.2243</v>
      </c>
      <c r="BD30" s="256">
        <v>109.4144</v>
      </c>
      <c r="BE30" s="256">
        <v>109.1756</v>
      </c>
      <c r="BF30" s="256">
        <v>109.54369136</v>
      </c>
      <c r="BG30" s="342">
        <v>109.5308</v>
      </c>
      <c r="BH30" s="342">
        <v>109.23820000000001</v>
      </c>
      <c r="BI30" s="342">
        <v>109.2696</v>
      </c>
      <c r="BJ30" s="342">
        <v>109.40560000000001</v>
      </c>
      <c r="BK30" s="342">
        <v>109.8625</v>
      </c>
      <c r="BL30" s="342">
        <v>110.04510000000001</v>
      </c>
      <c r="BM30" s="342">
        <v>110.1699</v>
      </c>
      <c r="BN30" s="342">
        <v>110.1367</v>
      </c>
      <c r="BO30" s="342">
        <v>110.2208</v>
      </c>
      <c r="BP30" s="342">
        <v>110.3222</v>
      </c>
      <c r="BQ30" s="342">
        <v>110.4659</v>
      </c>
      <c r="BR30" s="342">
        <v>110.5829</v>
      </c>
      <c r="BS30" s="342">
        <v>110.6982</v>
      </c>
      <c r="BT30" s="342">
        <v>110.8261</v>
      </c>
      <c r="BU30" s="342">
        <v>110.92740000000001</v>
      </c>
      <c r="BV30" s="342">
        <v>111.0162</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106.2787</v>
      </c>
      <c r="BB31" s="256">
        <v>105.36150000000001</v>
      </c>
      <c r="BC31" s="256">
        <v>105.53570000000001</v>
      </c>
      <c r="BD31" s="256">
        <v>106.1245</v>
      </c>
      <c r="BE31" s="256">
        <v>105.7423</v>
      </c>
      <c r="BF31" s="256">
        <v>106.00092099</v>
      </c>
      <c r="BG31" s="342">
        <v>105.9449</v>
      </c>
      <c r="BH31" s="342">
        <v>105.5765</v>
      </c>
      <c r="BI31" s="342">
        <v>105.5399</v>
      </c>
      <c r="BJ31" s="342">
        <v>105.6007</v>
      </c>
      <c r="BK31" s="342">
        <v>105.91589999999999</v>
      </c>
      <c r="BL31" s="342">
        <v>106.05419999999999</v>
      </c>
      <c r="BM31" s="342">
        <v>106.1726</v>
      </c>
      <c r="BN31" s="342">
        <v>106.2169</v>
      </c>
      <c r="BO31" s="342">
        <v>106.3356</v>
      </c>
      <c r="BP31" s="342">
        <v>106.4746</v>
      </c>
      <c r="BQ31" s="342">
        <v>106.6651</v>
      </c>
      <c r="BR31" s="342">
        <v>106.8215</v>
      </c>
      <c r="BS31" s="342">
        <v>106.97490000000001</v>
      </c>
      <c r="BT31" s="342">
        <v>107.1623</v>
      </c>
      <c r="BU31" s="342">
        <v>107.282</v>
      </c>
      <c r="BV31" s="342">
        <v>107.371</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115.6331</v>
      </c>
      <c r="BB32" s="256">
        <v>115.4499</v>
      </c>
      <c r="BC32" s="256">
        <v>114.5889</v>
      </c>
      <c r="BD32" s="256">
        <v>116.88200000000001</v>
      </c>
      <c r="BE32" s="256">
        <v>116.107</v>
      </c>
      <c r="BF32" s="256">
        <v>115.83920593000001</v>
      </c>
      <c r="BG32" s="342">
        <v>115.94880000000001</v>
      </c>
      <c r="BH32" s="342">
        <v>116.10890000000001</v>
      </c>
      <c r="BI32" s="342">
        <v>116.23690000000001</v>
      </c>
      <c r="BJ32" s="342">
        <v>116.3629</v>
      </c>
      <c r="BK32" s="342">
        <v>116.4796</v>
      </c>
      <c r="BL32" s="342">
        <v>116.60680000000001</v>
      </c>
      <c r="BM32" s="342">
        <v>116.73739999999999</v>
      </c>
      <c r="BN32" s="342">
        <v>116.8642</v>
      </c>
      <c r="BO32" s="342">
        <v>117.0068</v>
      </c>
      <c r="BP32" s="342">
        <v>117.15819999999999</v>
      </c>
      <c r="BQ32" s="342">
        <v>117.3249</v>
      </c>
      <c r="BR32" s="342">
        <v>117.48869999999999</v>
      </c>
      <c r="BS32" s="342">
        <v>117.6562</v>
      </c>
      <c r="BT32" s="342">
        <v>117.83580000000001</v>
      </c>
      <c r="BU32" s="342">
        <v>118.0044</v>
      </c>
      <c r="BV32" s="342">
        <v>118.1704</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92.0535</v>
      </c>
      <c r="BB33" s="256">
        <v>93.004999999999995</v>
      </c>
      <c r="BC33" s="256">
        <v>91.901899999999998</v>
      </c>
      <c r="BD33" s="256">
        <v>90.424599999999998</v>
      </c>
      <c r="BE33" s="256">
        <v>91.555599999999998</v>
      </c>
      <c r="BF33" s="256">
        <v>91.194973950999994</v>
      </c>
      <c r="BG33" s="342">
        <v>91.077029999999993</v>
      </c>
      <c r="BH33" s="342">
        <v>91.060429999999997</v>
      </c>
      <c r="BI33" s="342">
        <v>90.965639999999993</v>
      </c>
      <c r="BJ33" s="342">
        <v>90.857950000000002</v>
      </c>
      <c r="BK33" s="342">
        <v>90.746319999999997</v>
      </c>
      <c r="BL33" s="342">
        <v>90.606099999999998</v>
      </c>
      <c r="BM33" s="342">
        <v>90.446269999999998</v>
      </c>
      <c r="BN33" s="342">
        <v>90.208609999999993</v>
      </c>
      <c r="BO33" s="342">
        <v>90.053169999999994</v>
      </c>
      <c r="BP33" s="342">
        <v>89.921769999999995</v>
      </c>
      <c r="BQ33" s="342">
        <v>89.85257</v>
      </c>
      <c r="BR33" s="342">
        <v>89.740579999999994</v>
      </c>
      <c r="BS33" s="342">
        <v>89.623980000000003</v>
      </c>
      <c r="BT33" s="342">
        <v>89.484210000000004</v>
      </c>
      <c r="BU33" s="342">
        <v>89.372320000000002</v>
      </c>
      <c r="BV33" s="342">
        <v>89.269739999999999</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105.57989999999999</v>
      </c>
      <c r="BB34" s="256">
        <v>104.7873</v>
      </c>
      <c r="BC34" s="256">
        <v>105.7396</v>
      </c>
      <c r="BD34" s="256">
        <v>108.1065</v>
      </c>
      <c r="BE34" s="256">
        <v>107.9106</v>
      </c>
      <c r="BF34" s="256">
        <v>106.00054444</v>
      </c>
      <c r="BG34" s="342">
        <v>105.9537</v>
      </c>
      <c r="BH34" s="342">
        <v>105.94540000000001</v>
      </c>
      <c r="BI34" s="342">
        <v>105.90009999999999</v>
      </c>
      <c r="BJ34" s="342">
        <v>105.84529999999999</v>
      </c>
      <c r="BK34" s="342">
        <v>105.75069999999999</v>
      </c>
      <c r="BL34" s="342">
        <v>105.6996</v>
      </c>
      <c r="BM34" s="342">
        <v>105.6618</v>
      </c>
      <c r="BN34" s="342">
        <v>105.6408</v>
      </c>
      <c r="BO34" s="342">
        <v>105.6266</v>
      </c>
      <c r="BP34" s="342">
        <v>105.62269999999999</v>
      </c>
      <c r="BQ34" s="342">
        <v>105.65389999999999</v>
      </c>
      <c r="BR34" s="342">
        <v>105.6525</v>
      </c>
      <c r="BS34" s="342">
        <v>105.6431</v>
      </c>
      <c r="BT34" s="342">
        <v>105.6254</v>
      </c>
      <c r="BU34" s="342">
        <v>105.6003</v>
      </c>
      <c r="BV34" s="342">
        <v>105.5675</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101.2791</v>
      </c>
      <c r="BB35" s="256">
        <v>100.18559999999999</v>
      </c>
      <c r="BC35" s="256">
        <v>99.353999999999999</v>
      </c>
      <c r="BD35" s="256">
        <v>98.940100000000001</v>
      </c>
      <c r="BE35" s="256">
        <v>98.519300000000001</v>
      </c>
      <c r="BF35" s="256">
        <v>99.781020987999995</v>
      </c>
      <c r="BG35" s="342">
        <v>99.91798</v>
      </c>
      <c r="BH35" s="342">
        <v>100.10339999999999</v>
      </c>
      <c r="BI35" s="342">
        <v>100.25749999999999</v>
      </c>
      <c r="BJ35" s="342">
        <v>100.4092</v>
      </c>
      <c r="BK35" s="342">
        <v>100.57129999999999</v>
      </c>
      <c r="BL35" s="342">
        <v>100.709</v>
      </c>
      <c r="BM35" s="342">
        <v>100.83499999999999</v>
      </c>
      <c r="BN35" s="342">
        <v>100.88939999999999</v>
      </c>
      <c r="BO35" s="342">
        <v>101.0368</v>
      </c>
      <c r="BP35" s="342">
        <v>101.2175</v>
      </c>
      <c r="BQ35" s="342">
        <v>101.4849</v>
      </c>
      <c r="BR35" s="342">
        <v>101.6917</v>
      </c>
      <c r="BS35" s="342">
        <v>101.8913</v>
      </c>
      <c r="BT35" s="342">
        <v>102.0937</v>
      </c>
      <c r="BU35" s="342">
        <v>102.27200000000001</v>
      </c>
      <c r="BV35" s="342">
        <v>102.43600000000001</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118.29819999999999</v>
      </c>
      <c r="BB36" s="256">
        <v>118.66540000000001</v>
      </c>
      <c r="BC36" s="256">
        <v>118.17959999999999</v>
      </c>
      <c r="BD36" s="256">
        <v>118.9675</v>
      </c>
      <c r="BE36" s="256">
        <v>117.72969999999999</v>
      </c>
      <c r="BF36" s="256">
        <v>118.87774073999999</v>
      </c>
      <c r="BG36" s="342">
        <v>118.9032</v>
      </c>
      <c r="BH36" s="342">
        <v>118.887</v>
      </c>
      <c r="BI36" s="342">
        <v>118.8582</v>
      </c>
      <c r="BJ36" s="342">
        <v>118.8062</v>
      </c>
      <c r="BK36" s="342">
        <v>118.7247</v>
      </c>
      <c r="BL36" s="342">
        <v>118.63120000000001</v>
      </c>
      <c r="BM36" s="342">
        <v>118.5194</v>
      </c>
      <c r="BN36" s="342">
        <v>118.3186</v>
      </c>
      <c r="BO36" s="342">
        <v>118.223</v>
      </c>
      <c r="BP36" s="342">
        <v>118.1621</v>
      </c>
      <c r="BQ36" s="342">
        <v>118.1905</v>
      </c>
      <c r="BR36" s="342">
        <v>118.15770000000001</v>
      </c>
      <c r="BS36" s="342">
        <v>118.1185</v>
      </c>
      <c r="BT36" s="342">
        <v>118.05719999999999</v>
      </c>
      <c r="BU36" s="342">
        <v>118.01690000000001</v>
      </c>
      <c r="BV36" s="342">
        <v>117.98180000000001</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97.803799999999995</v>
      </c>
      <c r="BB37" s="256">
        <v>98.760499999999993</v>
      </c>
      <c r="BC37" s="256">
        <v>96.457999999999998</v>
      </c>
      <c r="BD37" s="256">
        <v>94.890600000000006</v>
      </c>
      <c r="BE37" s="256">
        <v>95.005600000000001</v>
      </c>
      <c r="BF37" s="256">
        <v>95.625613333000004</v>
      </c>
      <c r="BG37" s="342">
        <v>95.410809999999998</v>
      </c>
      <c r="BH37" s="342">
        <v>95.421760000000006</v>
      </c>
      <c r="BI37" s="342">
        <v>95.225660000000005</v>
      </c>
      <c r="BJ37" s="342">
        <v>94.979879999999994</v>
      </c>
      <c r="BK37" s="342">
        <v>94.690449999999998</v>
      </c>
      <c r="BL37" s="342">
        <v>94.340819999999994</v>
      </c>
      <c r="BM37" s="342">
        <v>93.937020000000004</v>
      </c>
      <c r="BN37" s="342">
        <v>93.321399999999997</v>
      </c>
      <c r="BO37" s="342">
        <v>92.927480000000003</v>
      </c>
      <c r="BP37" s="342">
        <v>92.597620000000006</v>
      </c>
      <c r="BQ37" s="342">
        <v>92.462729999999993</v>
      </c>
      <c r="BR37" s="342">
        <v>92.162790000000001</v>
      </c>
      <c r="BS37" s="342">
        <v>91.828720000000004</v>
      </c>
      <c r="BT37" s="342">
        <v>91.419499999999999</v>
      </c>
      <c r="BU37" s="342">
        <v>91.047939999999997</v>
      </c>
      <c r="BV37" s="342">
        <v>90.673019999999994</v>
      </c>
    </row>
    <row r="38" spans="1:74" ht="11.1" customHeight="1" x14ac:dyDescent="0.2">
      <c r="A38" s="321" t="s">
        <v>917</v>
      </c>
      <c r="B38" s="41" t="s">
        <v>946</v>
      </c>
      <c r="C38" s="256">
        <v>101.33511875000001</v>
      </c>
      <c r="D38" s="256">
        <v>100.27196855</v>
      </c>
      <c r="E38" s="256">
        <v>99.564296490000004</v>
      </c>
      <c r="F38" s="256">
        <v>99.923596900000007</v>
      </c>
      <c r="G38" s="256">
        <v>99.711218860000002</v>
      </c>
      <c r="H38" s="256">
        <v>100.20123977999999</v>
      </c>
      <c r="I38" s="256">
        <v>100.38637865</v>
      </c>
      <c r="J38" s="256">
        <v>100.07629865</v>
      </c>
      <c r="K38" s="256">
        <v>99.855526510000004</v>
      </c>
      <c r="L38" s="256">
        <v>100.49023541</v>
      </c>
      <c r="M38" s="256">
        <v>100.33915618</v>
      </c>
      <c r="N38" s="256">
        <v>100.11685479</v>
      </c>
      <c r="O38" s="256">
        <v>100.85414213</v>
      </c>
      <c r="P38" s="256">
        <v>100.7979265</v>
      </c>
      <c r="Q38" s="256">
        <v>100.97327408</v>
      </c>
      <c r="R38" s="256">
        <v>100.17045923000001</v>
      </c>
      <c r="S38" s="256">
        <v>100.56940315</v>
      </c>
      <c r="T38" s="256">
        <v>100.32012650999999</v>
      </c>
      <c r="U38" s="256">
        <v>99.878952040000001</v>
      </c>
      <c r="V38" s="256">
        <v>99.547907879999997</v>
      </c>
      <c r="W38" s="256">
        <v>99.818695439999999</v>
      </c>
      <c r="X38" s="256">
        <v>99.638190589999994</v>
      </c>
      <c r="Y38" s="256">
        <v>100.62314167</v>
      </c>
      <c r="Z38" s="256">
        <v>100.79930304</v>
      </c>
      <c r="AA38" s="256">
        <v>101.84889260999999</v>
      </c>
      <c r="AB38" s="256">
        <v>102.19714913</v>
      </c>
      <c r="AC38" s="256">
        <v>101.88048565</v>
      </c>
      <c r="AD38" s="256">
        <v>102.67741642</v>
      </c>
      <c r="AE38" s="256">
        <v>101.89471913</v>
      </c>
      <c r="AF38" s="256">
        <v>102.56018014999999</v>
      </c>
      <c r="AG38" s="256">
        <v>102.27214068000001</v>
      </c>
      <c r="AH38" s="256">
        <v>101.65809285</v>
      </c>
      <c r="AI38" s="256">
        <v>100.73842925</v>
      </c>
      <c r="AJ38" s="256">
        <v>102.91280596999999</v>
      </c>
      <c r="AK38" s="256">
        <v>103.65835952</v>
      </c>
      <c r="AL38" s="256">
        <v>103.71286796</v>
      </c>
      <c r="AM38" s="256">
        <v>102.68512320000001</v>
      </c>
      <c r="AN38" s="256">
        <v>103.84962045</v>
      </c>
      <c r="AO38" s="256">
        <v>104.21760666</v>
      </c>
      <c r="AP38" s="256">
        <v>104.62120050999999</v>
      </c>
      <c r="AQ38" s="256">
        <v>104.75508829</v>
      </c>
      <c r="AR38" s="256">
        <v>104.66865377000001</v>
      </c>
      <c r="AS38" s="256">
        <v>105.10201046</v>
      </c>
      <c r="AT38" s="256">
        <v>105.54862310999999</v>
      </c>
      <c r="AU38" s="256">
        <v>105.23628965</v>
      </c>
      <c r="AV38" s="256">
        <v>105.5265043</v>
      </c>
      <c r="AW38" s="256">
        <v>105.74632296</v>
      </c>
      <c r="AX38" s="256">
        <v>106.77780914</v>
      </c>
      <c r="AY38" s="256">
        <v>106.40256956</v>
      </c>
      <c r="AZ38" s="256">
        <v>104.38890493</v>
      </c>
      <c r="BA38" s="256">
        <v>104.0646103</v>
      </c>
      <c r="BB38" s="256">
        <v>104.39042652000001</v>
      </c>
      <c r="BC38" s="256">
        <v>103.41805974</v>
      </c>
      <c r="BD38" s="256">
        <v>103.29829309</v>
      </c>
      <c r="BE38" s="256">
        <v>103.14903086</v>
      </c>
      <c r="BF38" s="256">
        <v>103.43959386</v>
      </c>
      <c r="BG38" s="342">
        <v>103.3961</v>
      </c>
      <c r="BH38" s="342">
        <v>103.43259999999999</v>
      </c>
      <c r="BI38" s="342">
        <v>103.38639999999999</v>
      </c>
      <c r="BJ38" s="342">
        <v>103.3165</v>
      </c>
      <c r="BK38" s="342">
        <v>103.2242</v>
      </c>
      <c r="BL38" s="342">
        <v>103.10639999999999</v>
      </c>
      <c r="BM38" s="342">
        <v>102.96429999999999</v>
      </c>
      <c r="BN38" s="342">
        <v>102.7011</v>
      </c>
      <c r="BO38" s="342">
        <v>102.5827</v>
      </c>
      <c r="BP38" s="342">
        <v>102.51260000000001</v>
      </c>
      <c r="BQ38" s="342">
        <v>102.5762</v>
      </c>
      <c r="BR38" s="342">
        <v>102.5382</v>
      </c>
      <c r="BS38" s="342">
        <v>102.4841</v>
      </c>
      <c r="BT38" s="342">
        <v>102.401</v>
      </c>
      <c r="BU38" s="342">
        <v>102.3245</v>
      </c>
      <c r="BV38" s="342">
        <v>102.2418</v>
      </c>
    </row>
    <row r="39" spans="1:74" ht="11.1" customHeight="1" x14ac:dyDescent="0.2">
      <c r="A39" s="321" t="s">
        <v>918</v>
      </c>
      <c r="B39" s="41" t="s">
        <v>947</v>
      </c>
      <c r="C39" s="256">
        <v>103.78755699</v>
      </c>
      <c r="D39" s="256">
        <v>103.40714871</v>
      </c>
      <c r="E39" s="256">
        <v>102.92839804</v>
      </c>
      <c r="F39" s="256">
        <v>103.24075603</v>
      </c>
      <c r="G39" s="256">
        <v>103.06830300999999</v>
      </c>
      <c r="H39" s="256">
        <v>103.05045809000001</v>
      </c>
      <c r="I39" s="256">
        <v>103.83870065000001</v>
      </c>
      <c r="J39" s="256">
        <v>104.18624828999999</v>
      </c>
      <c r="K39" s="256">
        <v>104.0941064</v>
      </c>
      <c r="L39" s="256">
        <v>104.59961754</v>
      </c>
      <c r="M39" s="256">
        <v>104.42708076</v>
      </c>
      <c r="N39" s="256">
        <v>104.70803682</v>
      </c>
      <c r="O39" s="256">
        <v>105.18687705000001</v>
      </c>
      <c r="P39" s="256">
        <v>105.08200949</v>
      </c>
      <c r="Q39" s="256">
        <v>105.33075177000001</v>
      </c>
      <c r="R39" s="256">
        <v>104.77364091</v>
      </c>
      <c r="S39" s="256">
        <v>104.89379563999999</v>
      </c>
      <c r="T39" s="256">
        <v>105.55894180999999</v>
      </c>
      <c r="U39" s="256">
        <v>105.37683371</v>
      </c>
      <c r="V39" s="256">
        <v>105.07004037999999</v>
      </c>
      <c r="W39" s="256">
        <v>105.37655748</v>
      </c>
      <c r="X39" s="256">
        <v>105.58658317</v>
      </c>
      <c r="Y39" s="256">
        <v>106.51890931</v>
      </c>
      <c r="Z39" s="256">
        <v>106.68627422</v>
      </c>
      <c r="AA39" s="256">
        <v>107.75639563999999</v>
      </c>
      <c r="AB39" s="256">
        <v>108.41665381</v>
      </c>
      <c r="AC39" s="256">
        <v>108.25782651</v>
      </c>
      <c r="AD39" s="256">
        <v>108.95766535</v>
      </c>
      <c r="AE39" s="256">
        <v>108.69367199</v>
      </c>
      <c r="AF39" s="256">
        <v>108.90986464</v>
      </c>
      <c r="AG39" s="256">
        <v>108.83712724999999</v>
      </c>
      <c r="AH39" s="256">
        <v>108.76025307</v>
      </c>
      <c r="AI39" s="256">
        <v>109.32454371</v>
      </c>
      <c r="AJ39" s="256">
        <v>110.27422122</v>
      </c>
      <c r="AK39" s="256">
        <v>110.84605892</v>
      </c>
      <c r="AL39" s="256">
        <v>111.14172829</v>
      </c>
      <c r="AM39" s="256">
        <v>110.26801175999999</v>
      </c>
      <c r="AN39" s="256">
        <v>111.99580011</v>
      </c>
      <c r="AO39" s="256">
        <v>111.64226401000001</v>
      </c>
      <c r="AP39" s="256">
        <v>112.01111772</v>
      </c>
      <c r="AQ39" s="256">
        <v>111.70747984</v>
      </c>
      <c r="AR39" s="256">
        <v>111.733867</v>
      </c>
      <c r="AS39" s="256">
        <v>112.04492061000001</v>
      </c>
      <c r="AT39" s="256">
        <v>112.46528108</v>
      </c>
      <c r="AU39" s="256">
        <v>112.09689526</v>
      </c>
      <c r="AV39" s="256">
        <v>111.97537278999999</v>
      </c>
      <c r="AW39" s="256">
        <v>111.49813601</v>
      </c>
      <c r="AX39" s="256">
        <v>112.38103509</v>
      </c>
      <c r="AY39" s="256">
        <v>113.07667067</v>
      </c>
      <c r="AZ39" s="256">
        <v>110.9297122</v>
      </c>
      <c r="BA39" s="256">
        <v>110.96395674999999</v>
      </c>
      <c r="BB39" s="256">
        <v>110.93045802</v>
      </c>
      <c r="BC39" s="256">
        <v>110.82595963</v>
      </c>
      <c r="BD39" s="256">
        <v>111.91488462</v>
      </c>
      <c r="BE39" s="256">
        <v>111.25522123</v>
      </c>
      <c r="BF39" s="256">
        <v>111.14307678</v>
      </c>
      <c r="BG39" s="342">
        <v>111.1174</v>
      </c>
      <c r="BH39" s="342">
        <v>111.09990000000001</v>
      </c>
      <c r="BI39" s="342">
        <v>111.0697</v>
      </c>
      <c r="BJ39" s="342">
        <v>111.03440000000001</v>
      </c>
      <c r="BK39" s="342">
        <v>111.0164</v>
      </c>
      <c r="BL39" s="342">
        <v>110.95399999999999</v>
      </c>
      <c r="BM39" s="342">
        <v>110.86960000000001</v>
      </c>
      <c r="BN39" s="342">
        <v>110.7009</v>
      </c>
      <c r="BO39" s="342">
        <v>110.6193</v>
      </c>
      <c r="BP39" s="342">
        <v>110.5625</v>
      </c>
      <c r="BQ39" s="342">
        <v>110.57389999999999</v>
      </c>
      <c r="BR39" s="342">
        <v>110.5339</v>
      </c>
      <c r="BS39" s="342">
        <v>110.486</v>
      </c>
      <c r="BT39" s="342">
        <v>110.4229</v>
      </c>
      <c r="BU39" s="342">
        <v>110.3646</v>
      </c>
      <c r="BV39" s="342">
        <v>110.304</v>
      </c>
    </row>
    <row r="40" spans="1:74" ht="11.1" customHeight="1" x14ac:dyDescent="0.2">
      <c r="A40" s="321" t="s">
        <v>919</v>
      </c>
      <c r="B40" s="41" t="s">
        <v>948</v>
      </c>
      <c r="C40" s="256">
        <v>102.02024212000001</v>
      </c>
      <c r="D40" s="256">
        <v>101.18770515999999</v>
      </c>
      <c r="E40" s="256">
        <v>100.83353047</v>
      </c>
      <c r="F40" s="256">
        <v>100.98895595</v>
      </c>
      <c r="G40" s="256">
        <v>100.96851014000001</v>
      </c>
      <c r="H40" s="256">
        <v>100.92042489000001</v>
      </c>
      <c r="I40" s="256">
        <v>101.36319527000001</v>
      </c>
      <c r="J40" s="256">
        <v>100.86915918</v>
      </c>
      <c r="K40" s="256">
        <v>100.74461232</v>
      </c>
      <c r="L40" s="256">
        <v>100.89869596</v>
      </c>
      <c r="M40" s="256">
        <v>100.65222346</v>
      </c>
      <c r="N40" s="256">
        <v>100.43351998</v>
      </c>
      <c r="O40" s="256">
        <v>101.15755095999999</v>
      </c>
      <c r="P40" s="256">
        <v>100.8529549</v>
      </c>
      <c r="Q40" s="256">
        <v>100.95239626999999</v>
      </c>
      <c r="R40" s="256">
        <v>100.34399454</v>
      </c>
      <c r="S40" s="256">
        <v>100.63623757000001</v>
      </c>
      <c r="T40" s="256">
        <v>100.58534508</v>
      </c>
      <c r="U40" s="256">
        <v>100.60880481</v>
      </c>
      <c r="V40" s="256">
        <v>100.34699577000001</v>
      </c>
      <c r="W40" s="256">
        <v>100.67169715</v>
      </c>
      <c r="X40" s="256">
        <v>100.74600952999999</v>
      </c>
      <c r="Y40" s="256">
        <v>101.37045893</v>
      </c>
      <c r="Z40" s="256">
        <v>101.5292456</v>
      </c>
      <c r="AA40" s="256">
        <v>102.45509007</v>
      </c>
      <c r="AB40" s="256">
        <v>102.57016376999999</v>
      </c>
      <c r="AC40" s="256">
        <v>102.22395571</v>
      </c>
      <c r="AD40" s="256">
        <v>103.36570883</v>
      </c>
      <c r="AE40" s="256">
        <v>102.89392789</v>
      </c>
      <c r="AF40" s="256">
        <v>103.35178732999999</v>
      </c>
      <c r="AG40" s="256">
        <v>103.08455558</v>
      </c>
      <c r="AH40" s="256">
        <v>102.48462834999999</v>
      </c>
      <c r="AI40" s="256">
        <v>101.58560239000001</v>
      </c>
      <c r="AJ40" s="256">
        <v>103.84000109999999</v>
      </c>
      <c r="AK40" s="256">
        <v>104.61870388</v>
      </c>
      <c r="AL40" s="256">
        <v>104.49834952</v>
      </c>
      <c r="AM40" s="256">
        <v>103.68148565</v>
      </c>
      <c r="AN40" s="256">
        <v>104.65314585</v>
      </c>
      <c r="AO40" s="256">
        <v>105.15725801000001</v>
      </c>
      <c r="AP40" s="256">
        <v>105.57419528</v>
      </c>
      <c r="AQ40" s="256">
        <v>105.13075732</v>
      </c>
      <c r="AR40" s="256">
        <v>105.64271519</v>
      </c>
      <c r="AS40" s="256">
        <v>106.09108807</v>
      </c>
      <c r="AT40" s="256">
        <v>106.67943586</v>
      </c>
      <c r="AU40" s="256">
        <v>106.62190721</v>
      </c>
      <c r="AV40" s="256">
        <v>106.58977298000001</v>
      </c>
      <c r="AW40" s="256">
        <v>106.92461215</v>
      </c>
      <c r="AX40" s="256">
        <v>107.73293667</v>
      </c>
      <c r="AY40" s="256">
        <v>107.1770728</v>
      </c>
      <c r="AZ40" s="256">
        <v>105.97373171</v>
      </c>
      <c r="BA40" s="256">
        <v>105.61283311</v>
      </c>
      <c r="BB40" s="256">
        <v>105.41516559</v>
      </c>
      <c r="BC40" s="256">
        <v>105.02366327999999</v>
      </c>
      <c r="BD40" s="256">
        <v>105.3248954</v>
      </c>
      <c r="BE40" s="256">
        <v>105.0181941</v>
      </c>
      <c r="BF40" s="256">
        <v>104.98429551</v>
      </c>
      <c r="BG40" s="342">
        <v>104.9397</v>
      </c>
      <c r="BH40" s="342">
        <v>104.9315</v>
      </c>
      <c r="BI40" s="342">
        <v>104.919</v>
      </c>
      <c r="BJ40" s="342">
        <v>104.917</v>
      </c>
      <c r="BK40" s="342">
        <v>104.97150000000001</v>
      </c>
      <c r="BL40" s="342">
        <v>104.956</v>
      </c>
      <c r="BM40" s="342">
        <v>104.9165</v>
      </c>
      <c r="BN40" s="342">
        <v>104.7753</v>
      </c>
      <c r="BO40" s="342">
        <v>104.74590000000001</v>
      </c>
      <c r="BP40" s="342">
        <v>104.7508</v>
      </c>
      <c r="BQ40" s="342">
        <v>104.85509999999999</v>
      </c>
      <c r="BR40" s="342">
        <v>104.87949999999999</v>
      </c>
      <c r="BS40" s="342">
        <v>104.8892</v>
      </c>
      <c r="BT40" s="342">
        <v>104.884</v>
      </c>
      <c r="BU40" s="342">
        <v>104.8646</v>
      </c>
      <c r="BV40" s="342">
        <v>104.8306</v>
      </c>
    </row>
    <row r="41" spans="1:74" ht="11.1" customHeight="1" x14ac:dyDescent="0.2">
      <c r="A41" s="321" t="s">
        <v>920</v>
      </c>
      <c r="B41" s="41" t="s">
        <v>949</v>
      </c>
      <c r="C41" s="256">
        <v>99.672614240000001</v>
      </c>
      <c r="D41" s="256">
        <v>99.121158309999998</v>
      </c>
      <c r="E41" s="256">
        <v>98.284224719999997</v>
      </c>
      <c r="F41" s="256">
        <v>98.946494740000006</v>
      </c>
      <c r="G41" s="256">
        <v>99.031375929999996</v>
      </c>
      <c r="H41" s="256">
        <v>98.612679189999994</v>
      </c>
      <c r="I41" s="256">
        <v>98.840485150000006</v>
      </c>
      <c r="J41" s="256">
        <v>98.369972090000005</v>
      </c>
      <c r="K41" s="256">
        <v>98.605927019999996</v>
      </c>
      <c r="L41" s="256">
        <v>99.06745042</v>
      </c>
      <c r="M41" s="256">
        <v>99.198799469999997</v>
      </c>
      <c r="N41" s="256">
        <v>98.918978910000007</v>
      </c>
      <c r="O41" s="256">
        <v>99.721476199999998</v>
      </c>
      <c r="P41" s="256">
        <v>99.663980690000002</v>
      </c>
      <c r="Q41" s="256">
        <v>100.32686565</v>
      </c>
      <c r="R41" s="256">
        <v>99.301017639999998</v>
      </c>
      <c r="S41" s="256">
        <v>99.628398910000001</v>
      </c>
      <c r="T41" s="256">
        <v>99.562914699999993</v>
      </c>
      <c r="U41" s="256">
        <v>99.830979630000002</v>
      </c>
      <c r="V41" s="256">
        <v>99.668695060000005</v>
      </c>
      <c r="W41" s="256">
        <v>100.4469252</v>
      </c>
      <c r="X41" s="256">
        <v>100.03708724000001</v>
      </c>
      <c r="Y41" s="256">
        <v>101.05046951</v>
      </c>
      <c r="Z41" s="256">
        <v>101.17269037</v>
      </c>
      <c r="AA41" s="256">
        <v>102.2991723</v>
      </c>
      <c r="AB41" s="256">
        <v>102.04561388</v>
      </c>
      <c r="AC41" s="256">
        <v>102.25325757</v>
      </c>
      <c r="AD41" s="256">
        <v>103.76684207</v>
      </c>
      <c r="AE41" s="256">
        <v>103.82623976000001</v>
      </c>
      <c r="AF41" s="256">
        <v>104.2701658</v>
      </c>
      <c r="AG41" s="256">
        <v>104.01506929</v>
      </c>
      <c r="AH41" s="256">
        <v>102.5311737</v>
      </c>
      <c r="AI41" s="256">
        <v>100.00178486</v>
      </c>
      <c r="AJ41" s="256">
        <v>104.38307663000001</v>
      </c>
      <c r="AK41" s="256">
        <v>105.33965578</v>
      </c>
      <c r="AL41" s="256">
        <v>105.17205228</v>
      </c>
      <c r="AM41" s="256">
        <v>103.36383225</v>
      </c>
      <c r="AN41" s="256">
        <v>104.5016964</v>
      </c>
      <c r="AO41" s="256">
        <v>105.08561658000001</v>
      </c>
      <c r="AP41" s="256">
        <v>105.62685607</v>
      </c>
      <c r="AQ41" s="256">
        <v>105.75801828</v>
      </c>
      <c r="AR41" s="256">
        <v>106.03640624000001</v>
      </c>
      <c r="AS41" s="256">
        <v>106.57350305</v>
      </c>
      <c r="AT41" s="256">
        <v>107.01386337</v>
      </c>
      <c r="AU41" s="256">
        <v>106.83220876999999</v>
      </c>
      <c r="AV41" s="256">
        <v>106.69889790000001</v>
      </c>
      <c r="AW41" s="256">
        <v>106.72010031000001</v>
      </c>
      <c r="AX41" s="256">
        <v>107.46506345</v>
      </c>
      <c r="AY41" s="256">
        <v>107.26922729</v>
      </c>
      <c r="AZ41" s="256">
        <v>105.65253165999999</v>
      </c>
      <c r="BA41" s="256">
        <v>105.21151544</v>
      </c>
      <c r="BB41" s="256">
        <v>104.94625888</v>
      </c>
      <c r="BC41" s="256">
        <v>104.55133705999999</v>
      </c>
      <c r="BD41" s="256">
        <v>104.93428758</v>
      </c>
      <c r="BE41" s="256">
        <v>104.57391982</v>
      </c>
      <c r="BF41" s="256">
        <v>104.66798602999999</v>
      </c>
      <c r="BG41" s="342">
        <v>104.65089999999999</v>
      </c>
      <c r="BH41" s="342">
        <v>104.6682</v>
      </c>
      <c r="BI41" s="342">
        <v>104.6649</v>
      </c>
      <c r="BJ41" s="342">
        <v>104.6611</v>
      </c>
      <c r="BK41" s="342">
        <v>104.6807</v>
      </c>
      <c r="BL41" s="342">
        <v>104.6576</v>
      </c>
      <c r="BM41" s="342">
        <v>104.616</v>
      </c>
      <c r="BN41" s="342">
        <v>104.4652</v>
      </c>
      <c r="BO41" s="342">
        <v>104.45440000000001</v>
      </c>
      <c r="BP41" s="342">
        <v>104.49290000000001</v>
      </c>
      <c r="BQ41" s="342">
        <v>104.6658</v>
      </c>
      <c r="BR41" s="342">
        <v>104.7392</v>
      </c>
      <c r="BS41" s="342">
        <v>104.79819999999999</v>
      </c>
      <c r="BT41" s="342">
        <v>104.8442</v>
      </c>
      <c r="BU41" s="342">
        <v>104.8732</v>
      </c>
      <c r="BV41" s="342">
        <v>104.8867</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2.5626515801999998</v>
      </c>
      <c r="BG45" s="351">
        <v>2.5677940000000001</v>
      </c>
      <c r="BH45" s="351">
        <v>2.5748120000000001</v>
      </c>
      <c r="BI45" s="351">
        <v>2.5803579999999999</v>
      </c>
      <c r="BJ45" s="351">
        <v>2.5856490000000001</v>
      </c>
      <c r="BK45" s="351">
        <v>2.5907779999999998</v>
      </c>
      <c r="BL45" s="351">
        <v>2.5954890000000002</v>
      </c>
      <c r="BM45" s="351">
        <v>2.5998760000000001</v>
      </c>
      <c r="BN45" s="351">
        <v>2.6031409999999999</v>
      </c>
      <c r="BO45" s="351">
        <v>2.6074739999999998</v>
      </c>
      <c r="BP45" s="351">
        <v>2.6120800000000002</v>
      </c>
      <c r="BQ45" s="351">
        <v>2.617486</v>
      </c>
      <c r="BR45" s="351">
        <v>2.622239</v>
      </c>
      <c r="BS45" s="351">
        <v>2.6268669999999998</v>
      </c>
      <c r="BT45" s="351">
        <v>2.630601</v>
      </c>
      <c r="BU45" s="351">
        <v>2.6355559999999998</v>
      </c>
      <c r="BV45" s="351">
        <v>2.6409639999999999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2.0406438417000001</v>
      </c>
      <c r="AW47" s="213">
        <v>2.0394702191</v>
      </c>
      <c r="AX47" s="213">
        <v>2.0338101897</v>
      </c>
      <c r="AY47" s="213">
        <v>2.0140933540999999</v>
      </c>
      <c r="AZ47" s="213">
        <v>2.0066383109000001</v>
      </c>
      <c r="BA47" s="213">
        <v>2.0018746606</v>
      </c>
      <c r="BB47" s="213">
        <v>2.0031919489000001</v>
      </c>
      <c r="BC47" s="213">
        <v>2.0012689251000002</v>
      </c>
      <c r="BD47" s="213">
        <v>1.9994951349000001</v>
      </c>
      <c r="BE47" s="213">
        <v>1.9962510870000001</v>
      </c>
      <c r="BF47" s="213">
        <v>1.9959903826000001</v>
      </c>
      <c r="BG47" s="351">
        <v>1.9970939999999999</v>
      </c>
      <c r="BH47" s="351">
        <v>2.0002149999999999</v>
      </c>
      <c r="BI47" s="351">
        <v>2.003555</v>
      </c>
      <c r="BJ47" s="351">
        <v>2.007768</v>
      </c>
      <c r="BK47" s="351">
        <v>2.0161190000000002</v>
      </c>
      <c r="BL47" s="351">
        <v>2.0196290000000001</v>
      </c>
      <c r="BM47" s="351">
        <v>2.0215640000000001</v>
      </c>
      <c r="BN47" s="351">
        <v>2.0188890000000002</v>
      </c>
      <c r="BO47" s="351">
        <v>2.019949</v>
      </c>
      <c r="BP47" s="351">
        <v>2.0217109999999998</v>
      </c>
      <c r="BQ47" s="351">
        <v>2.0247929999999998</v>
      </c>
      <c r="BR47" s="351">
        <v>2.0274899999999998</v>
      </c>
      <c r="BS47" s="351">
        <v>2.030424</v>
      </c>
      <c r="BT47" s="351">
        <v>2.0340020000000001</v>
      </c>
      <c r="BU47" s="351">
        <v>2.0371009999999998</v>
      </c>
      <c r="BV47" s="351">
        <v>2.0401280000000002</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1.9017120000000001</v>
      </c>
      <c r="BG49" s="351">
        <v>1.8504130000000001</v>
      </c>
      <c r="BH49" s="351">
        <v>1.8108500000000001</v>
      </c>
      <c r="BI49" s="351">
        <v>1.7996890000000001</v>
      </c>
      <c r="BJ49" s="351">
        <v>1.7869219999999999</v>
      </c>
      <c r="BK49" s="351">
        <v>1.7909440000000001</v>
      </c>
      <c r="BL49" s="351">
        <v>1.8322830000000001</v>
      </c>
      <c r="BM49" s="351">
        <v>1.8524510000000001</v>
      </c>
      <c r="BN49" s="351">
        <v>1.8941220000000001</v>
      </c>
      <c r="BO49" s="351">
        <v>1.910941</v>
      </c>
      <c r="BP49" s="351">
        <v>1.913648</v>
      </c>
      <c r="BQ49" s="351">
        <v>1.9142170000000001</v>
      </c>
      <c r="BR49" s="351">
        <v>1.9001300000000001</v>
      </c>
      <c r="BS49" s="351">
        <v>1.8863099999999999</v>
      </c>
      <c r="BT49" s="351">
        <v>1.856317</v>
      </c>
      <c r="BU49" s="351">
        <v>1.834846</v>
      </c>
      <c r="BV49" s="351">
        <v>1.7992220000000001</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1163</v>
      </c>
      <c r="C51" s="256">
        <v>104.072</v>
      </c>
      <c r="D51" s="256">
        <v>104.072</v>
      </c>
      <c r="E51" s="256">
        <v>104.072</v>
      </c>
      <c r="F51" s="256">
        <v>104.684</v>
      </c>
      <c r="G51" s="256">
        <v>104.684</v>
      </c>
      <c r="H51" s="256">
        <v>104.684</v>
      </c>
      <c r="I51" s="256">
        <v>105</v>
      </c>
      <c r="J51" s="256">
        <v>105</v>
      </c>
      <c r="K51" s="256">
        <v>105</v>
      </c>
      <c r="L51" s="256">
        <v>104.997</v>
      </c>
      <c r="M51" s="256">
        <v>104.997</v>
      </c>
      <c r="N51" s="256">
        <v>104.997</v>
      </c>
      <c r="O51" s="256">
        <v>104.93300000000001</v>
      </c>
      <c r="P51" s="256">
        <v>104.93300000000001</v>
      </c>
      <c r="Q51" s="256">
        <v>104.93300000000001</v>
      </c>
      <c r="R51" s="256">
        <v>105.61799999999999</v>
      </c>
      <c r="S51" s="256">
        <v>105.61799999999999</v>
      </c>
      <c r="T51" s="256">
        <v>105.61799999999999</v>
      </c>
      <c r="U51" s="256">
        <v>105.98699999999999</v>
      </c>
      <c r="V51" s="256">
        <v>105.98699999999999</v>
      </c>
      <c r="W51" s="256">
        <v>105.98699999999999</v>
      </c>
      <c r="X51" s="256">
        <v>106.54300000000001</v>
      </c>
      <c r="Y51" s="256">
        <v>106.54300000000001</v>
      </c>
      <c r="Z51" s="256">
        <v>106.54300000000001</v>
      </c>
      <c r="AA51" s="256">
        <v>107.04</v>
      </c>
      <c r="AB51" s="256">
        <v>107.04</v>
      </c>
      <c r="AC51" s="256">
        <v>107.04</v>
      </c>
      <c r="AD51" s="256">
        <v>107.39400000000001</v>
      </c>
      <c r="AE51" s="256">
        <v>107.39400000000001</v>
      </c>
      <c r="AF51" s="256">
        <v>107.39400000000001</v>
      </c>
      <c r="AG51" s="256">
        <v>108.032</v>
      </c>
      <c r="AH51" s="256">
        <v>108.032</v>
      </c>
      <c r="AI51" s="256">
        <v>108.032</v>
      </c>
      <c r="AJ51" s="256">
        <v>108.715</v>
      </c>
      <c r="AK51" s="256">
        <v>108.715</v>
      </c>
      <c r="AL51" s="256">
        <v>108.715</v>
      </c>
      <c r="AM51" s="256">
        <v>109.34099999999999</v>
      </c>
      <c r="AN51" s="256">
        <v>109.34099999999999</v>
      </c>
      <c r="AO51" s="256">
        <v>109.34099999999999</v>
      </c>
      <c r="AP51" s="256">
        <v>110.209</v>
      </c>
      <c r="AQ51" s="256">
        <v>110.209</v>
      </c>
      <c r="AR51" s="256">
        <v>110.209</v>
      </c>
      <c r="AS51" s="256">
        <v>110.765</v>
      </c>
      <c r="AT51" s="256">
        <v>110.765</v>
      </c>
      <c r="AU51" s="256">
        <v>110.765</v>
      </c>
      <c r="AV51" s="256">
        <v>111.212</v>
      </c>
      <c r="AW51" s="256">
        <v>111.212</v>
      </c>
      <c r="AX51" s="256">
        <v>111.212</v>
      </c>
      <c r="AY51" s="256">
        <v>111.504</v>
      </c>
      <c r="AZ51" s="256">
        <v>111.504</v>
      </c>
      <c r="BA51" s="256">
        <v>111.504</v>
      </c>
      <c r="BB51" s="256">
        <v>112.158</v>
      </c>
      <c r="BC51" s="256">
        <v>112.158</v>
      </c>
      <c r="BD51" s="256">
        <v>112.158</v>
      </c>
      <c r="BE51" s="256">
        <v>112.53551852</v>
      </c>
      <c r="BF51" s="256">
        <v>112.74762963000001</v>
      </c>
      <c r="BG51" s="342">
        <v>112.9738</v>
      </c>
      <c r="BH51" s="342">
        <v>113.2299</v>
      </c>
      <c r="BI51" s="342">
        <v>113.47199999999999</v>
      </c>
      <c r="BJ51" s="342">
        <v>113.7162</v>
      </c>
      <c r="BK51" s="342">
        <v>113.965</v>
      </c>
      <c r="BL51" s="342">
        <v>114.2111</v>
      </c>
      <c r="BM51" s="342">
        <v>114.4572</v>
      </c>
      <c r="BN51" s="342">
        <v>114.7055</v>
      </c>
      <c r="BO51" s="342">
        <v>114.95</v>
      </c>
      <c r="BP51" s="342">
        <v>115.193</v>
      </c>
      <c r="BQ51" s="342">
        <v>115.42440000000001</v>
      </c>
      <c r="BR51" s="342">
        <v>115.6717</v>
      </c>
      <c r="BS51" s="342">
        <v>115.925</v>
      </c>
      <c r="BT51" s="342">
        <v>116.1896</v>
      </c>
      <c r="BU51" s="342">
        <v>116.4507</v>
      </c>
      <c r="BV51" s="342">
        <v>116.7136</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7964.6785713999998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7972.4193548000003</v>
      </c>
      <c r="AZ55" s="238">
        <v>8004.8928570999997</v>
      </c>
      <c r="BA55" s="238">
        <v>8715.1935484000005</v>
      </c>
      <c r="BB55" s="238">
        <v>9304.7333333000006</v>
      </c>
      <c r="BC55" s="238">
        <v>9238.4193548000003</v>
      </c>
      <c r="BD55" s="238">
        <v>9323.5666667000005</v>
      </c>
      <c r="BE55" s="238">
        <v>9405.2369999999992</v>
      </c>
      <c r="BF55" s="238">
        <v>9250.32</v>
      </c>
      <c r="BG55" s="329">
        <v>8914.7710000000006</v>
      </c>
      <c r="BH55" s="329">
        <v>9145.2510000000002</v>
      </c>
      <c r="BI55" s="329">
        <v>8753.7510000000002</v>
      </c>
      <c r="BJ55" s="329">
        <v>8842.8430000000008</v>
      </c>
      <c r="BK55" s="329">
        <v>8070.2560000000003</v>
      </c>
      <c r="BL55" s="329">
        <v>8213.7450000000008</v>
      </c>
      <c r="BM55" s="329">
        <v>8823.0370000000003</v>
      </c>
      <c r="BN55" s="329">
        <v>9283.7389999999996</v>
      </c>
      <c r="BO55" s="329">
        <v>9331.1419999999998</v>
      </c>
      <c r="BP55" s="329">
        <v>9489.7790000000005</v>
      </c>
      <c r="BQ55" s="329">
        <v>9529.1239999999998</v>
      </c>
      <c r="BR55" s="329">
        <v>9347.9809999999998</v>
      </c>
      <c r="BS55" s="329">
        <v>9046.2160000000003</v>
      </c>
      <c r="BT55" s="329">
        <v>9236.9660000000003</v>
      </c>
      <c r="BU55" s="329">
        <v>8837.7369999999992</v>
      </c>
      <c r="BV55" s="329">
        <v>8924.9259999999995</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634.16453809999996</v>
      </c>
      <c r="AZ57" s="238">
        <v>616.29350713999997</v>
      </c>
      <c r="BA57" s="238">
        <v>674.55900328999996</v>
      </c>
      <c r="BB57" s="238">
        <v>652.32820666999999</v>
      </c>
      <c r="BC57" s="238">
        <v>692.52737187000002</v>
      </c>
      <c r="BD57" s="238">
        <v>707.86500000000001</v>
      </c>
      <c r="BE57" s="238">
        <v>705.80219999999997</v>
      </c>
      <c r="BF57" s="238">
        <v>693.16240000000005</v>
      </c>
      <c r="BG57" s="329">
        <v>656.66129999999998</v>
      </c>
      <c r="BH57" s="329">
        <v>657.43489999999997</v>
      </c>
      <c r="BI57" s="329">
        <v>652.05619999999999</v>
      </c>
      <c r="BJ57" s="329">
        <v>671.12090000000001</v>
      </c>
      <c r="BK57" s="329">
        <v>629.88340000000005</v>
      </c>
      <c r="BL57" s="329">
        <v>627.98320000000001</v>
      </c>
      <c r="BM57" s="329">
        <v>663.50440000000003</v>
      </c>
      <c r="BN57" s="329">
        <v>664.56610000000001</v>
      </c>
      <c r="BO57" s="329">
        <v>663.43079999999998</v>
      </c>
      <c r="BP57" s="329">
        <v>696.01179999999999</v>
      </c>
      <c r="BQ57" s="329">
        <v>701.55169999999998</v>
      </c>
      <c r="BR57" s="329">
        <v>692.36519999999996</v>
      </c>
      <c r="BS57" s="329">
        <v>657.38879999999995</v>
      </c>
      <c r="BT57" s="329">
        <v>658.63080000000002</v>
      </c>
      <c r="BU57" s="329">
        <v>653.27430000000004</v>
      </c>
      <c r="BV57" s="329">
        <v>672.21400000000006</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362.39302871000001</v>
      </c>
      <c r="AZ59" s="238">
        <v>361.71620293000001</v>
      </c>
      <c r="BA59" s="238">
        <v>413.85100125999998</v>
      </c>
      <c r="BB59" s="238">
        <v>409.53698177000001</v>
      </c>
      <c r="BC59" s="238">
        <v>420.69704102999998</v>
      </c>
      <c r="BD59" s="238">
        <v>450.27229999999997</v>
      </c>
      <c r="BE59" s="238">
        <v>453.358</v>
      </c>
      <c r="BF59" s="238">
        <v>442.08730000000003</v>
      </c>
      <c r="BG59" s="329">
        <v>413.09969999999998</v>
      </c>
      <c r="BH59" s="329">
        <v>419.05500000000001</v>
      </c>
      <c r="BI59" s="329">
        <v>411.66520000000003</v>
      </c>
      <c r="BJ59" s="329">
        <v>420.17439999999999</v>
      </c>
      <c r="BK59" s="329">
        <v>385.40390000000002</v>
      </c>
      <c r="BL59" s="329">
        <v>385.14819999999997</v>
      </c>
      <c r="BM59" s="329">
        <v>423.50990000000002</v>
      </c>
      <c r="BN59" s="329">
        <v>420.12180000000001</v>
      </c>
      <c r="BO59" s="329">
        <v>425.79840000000002</v>
      </c>
      <c r="BP59" s="329">
        <v>454.79340000000002</v>
      </c>
      <c r="BQ59" s="329">
        <v>457.27629999999999</v>
      </c>
      <c r="BR59" s="329">
        <v>445.58890000000002</v>
      </c>
      <c r="BS59" s="329">
        <v>416.25819999999999</v>
      </c>
      <c r="BT59" s="329">
        <v>421.83100000000002</v>
      </c>
      <c r="BU59" s="329">
        <v>414.1379</v>
      </c>
      <c r="BV59" s="329">
        <v>422.42129999999997</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249.1857</v>
      </c>
      <c r="BG61" s="342">
        <v>249.4666</v>
      </c>
      <c r="BH61" s="342">
        <v>256.98750000000001</v>
      </c>
      <c r="BI61" s="342">
        <v>260.22149999999999</v>
      </c>
      <c r="BJ61" s="342">
        <v>254.85929999999999</v>
      </c>
      <c r="BK61" s="342">
        <v>262.77229999999997</v>
      </c>
      <c r="BL61" s="342">
        <v>275.7543</v>
      </c>
      <c r="BM61" s="342">
        <v>283.1653</v>
      </c>
      <c r="BN61" s="342">
        <v>295.80779999999999</v>
      </c>
      <c r="BO61" s="342">
        <v>308.5249</v>
      </c>
      <c r="BP61" s="342">
        <v>307.73200000000003</v>
      </c>
      <c r="BQ61" s="342">
        <v>292.9205</v>
      </c>
      <c r="BR61" s="342">
        <v>272.65929999999997</v>
      </c>
      <c r="BS61" s="342">
        <v>272.86880000000002</v>
      </c>
      <c r="BT61" s="342">
        <v>280.52210000000002</v>
      </c>
      <c r="BU61" s="342">
        <v>283.65410000000003</v>
      </c>
      <c r="BV61" s="342">
        <v>277.3836</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0.26637499999999997</v>
      </c>
      <c r="BG63" s="361">
        <v>0.2640749</v>
      </c>
      <c r="BH63" s="361">
        <v>0.25623269999999998</v>
      </c>
      <c r="BI63" s="361">
        <v>0.25242249999999999</v>
      </c>
      <c r="BJ63" s="361">
        <v>0.26394889999999999</v>
      </c>
      <c r="BK63" s="361">
        <v>0.2502144</v>
      </c>
      <c r="BL63" s="361">
        <v>0.26317570000000001</v>
      </c>
      <c r="BM63" s="361">
        <v>0.26674530000000002</v>
      </c>
      <c r="BN63" s="361">
        <v>0.26045659999999998</v>
      </c>
      <c r="BO63" s="361">
        <v>0.26026589999999999</v>
      </c>
      <c r="BP63" s="361">
        <v>0.2581331</v>
      </c>
      <c r="BQ63" s="361">
        <v>0.25190089999999998</v>
      </c>
      <c r="BR63" s="361">
        <v>0.24984310000000001</v>
      </c>
      <c r="BS63" s="361">
        <v>0.2496584</v>
      </c>
      <c r="BT63" s="361">
        <v>0.24877879999999999</v>
      </c>
      <c r="BU63" s="361">
        <v>0.24756220000000001</v>
      </c>
      <c r="BV63" s="361">
        <v>0.26038430000000001</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1165</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192.40932050000001</v>
      </c>
      <c r="D66" s="256">
        <v>176.673239</v>
      </c>
      <c r="E66" s="256">
        <v>195.13474009999999</v>
      </c>
      <c r="F66" s="256">
        <v>187.11451059999999</v>
      </c>
      <c r="G66" s="256">
        <v>193.50623039999999</v>
      </c>
      <c r="H66" s="256">
        <v>191.36054340000001</v>
      </c>
      <c r="I66" s="256">
        <v>200.7644545</v>
      </c>
      <c r="J66" s="256">
        <v>198.08288020000001</v>
      </c>
      <c r="K66" s="256">
        <v>186.6578738</v>
      </c>
      <c r="L66" s="256">
        <v>192.9645185</v>
      </c>
      <c r="M66" s="256">
        <v>183.40467810000001</v>
      </c>
      <c r="N66" s="256">
        <v>194.1298639</v>
      </c>
      <c r="O66" s="256">
        <v>189.26756470000001</v>
      </c>
      <c r="P66" s="256">
        <v>185.53936060000001</v>
      </c>
      <c r="Q66" s="256">
        <v>197.67539780000001</v>
      </c>
      <c r="R66" s="256">
        <v>187.8152643</v>
      </c>
      <c r="S66" s="256">
        <v>191.36571520000001</v>
      </c>
      <c r="T66" s="256">
        <v>190.8699306</v>
      </c>
      <c r="U66" s="256">
        <v>195.30445900000001</v>
      </c>
      <c r="V66" s="256">
        <v>202.48288400000001</v>
      </c>
      <c r="W66" s="256">
        <v>189.37585910000001</v>
      </c>
      <c r="X66" s="256">
        <v>194.9184577</v>
      </c>
      <c r="Y66" s="256">
        <v>190.51937749999999</v>
      </c>
      <c r="Z66" s="256">
        <v>199.81043829999999</v>
      </c>
      <c r="AA66" s="256">
        <v>192.84953680000001</v>
      </c>
      <c r="AB66" s="256">
        <v>171.92755030000001</v>
      </c>
      <c r="AC66" s="256">
        <v>198.99249510000001</v>
      </c>
      <c r="AD66" s="256">
        <v>188.4151037</v>
      </c>
      <c r="AE66" s="256">
        <v>199.66909770000001</v>
      </c>
      <c r="AF66" s="256">
        <v>196.29775040000001</v>
      </c>
      <c r="AG66" s="256">
        <v>198.95367060000001</v>
      </c>
      <c r="AH66" s="256">
        <v>201.8098774</v>
      </c>
      <c r="AI66" s="256">
        <v>190.22423549999999</v>
      </c>
      <c r="AJ66" s="256">
        <v>197.24438290000001</v>
      </c>
      <c r="AK66" s="256">
        <v>195.05499140000001</v>
      </c>
      <c r="AL66" s="256">
        <v>200.93293940000001</v>
      </c>
      <c r="AM66" s="256">
        <v>201.41929289999999</v>
      </c>
      <c r="AN66" s="256">
        <v>174.00358850000001</v>
      </c>
      <c r="AO66" s="256">
        <v>203.0280185</v>
      </c>
      <c r="AP66" s="256">
        <v>191.70645949999999</v>
      </c>
      <c r="AQ66" s="256">
        <v>202.6698576</v>
      </c>
      <c r="AR66" s="256">
        <v>197.6711397</v>
      </c>
      <c r="AS66" s="256">
        <v>201.97161729999999</v>
      </c>
      <c r="AT66" s="256">
        <v>209.56663140000001</v>
      </c>
      <c r="AU66" s="256">
        <v>190.2532731</v>
      </c>
      <c r="AV66" s="256">
        <v>205.5304447</v>
      </c>
      <c r="AW66" s="256">
        <v>193.8177517</v>
      </c>
      <c r="AX66" s="256">
        <v>200.04127159999999</v>
      </c>
      <c r="AY66" s="256">
        <v>199.14334489999999</v>
      </c>
      <c r="AZ66" s="256">
        <v>175.32857580000001</v>
      </c>
      <c r="BA66" s="256">
        <v>198.22521409999999</v>
      </c>
      <c r="BB66" s="256">
        <v>190.5455661</v>
      </c>
      <c r="BC66" s="256">
        <v>200.0463029</v>
      </c>
      <c r="BD66" s="256">
        <v>194.58250000000001</v>
      </c>
      <c r="BE66" s="256">
        <v>204.48599999999999</v>
      </c>
      <c r="BF66" s="256">
        <v>204.5967</v>
      </c>
      <c r="BG66" s="342">
        <v>191.8766</v>
      </c>
      <c r="BH66" s="342">
        <v>200.99270000000001</v>
      </c>
      <c r="BI66" s="342">
        <v>193.3372</v>
      </c>
      <c r="BJ66" s="342">
        <v>202.42619999999999</v>
      </c>
      <c r="BK66" s="342">
        <v>198.31209999999999</v>
      </c>
      <c r="BL66" s="342">
        <v>181.6482</v>
      </c>
      <c r="BM66" s="342">
        <v>196.8107</v>
      </c>
      <c r="BN66" s="342">
        <v>190.66149999999999</v>
      </c>
      <c r="BO66" s="342">
        <v>198.24440000000001</v>
      </c>
      <c r="BP66" s="342">
        <v>195.6302</v>
      </c>
      <c r="BQ66" s="342">
        <v>204.654</v>
      </c>
      <c r="BR66" s="342">
        <v>205.8066</v>
      </c>
      <c r="BS66" s="342">
        <v>194.25899999999999</v>
      </c>
      <c r="BT66" s="342">
        <v>201.25040000000001</v>
      </c>
      <c r="BU66" s="342">
        <v>193.90479999999999</v>
      </c>
      <c r="BV66" s="342">
        <v>202.8494</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158.6227136</v>
      </c>
      <c r="AB67" s="256">
        <v>127.2324168</v>
      </c>
      <c r="AC67" s="256">
        <v>137.1902949</v>
      </c>
      <c r="AD67" s="256">
        <v>104.7828567</v>
      </c>
      <c r="AE67" s="256">
        <v>102.5612102</v>
      </c>
      <c r="AF67" s="256">
        <v>103.5815805</v>
      </c>
      <c r="AG67" s="256">
        <v>116.24986730000001</v>
      </c>
      <c r="AH67" s="256">
        <v>113.6376607</v>
      </c>
      <c r="AI67" s="256">
        <v>104.15604980000001</v>
      </c>
      <c r="AJ67" s="256">
        <v>110.1247552</v>
      </c>
      <c r="AK67" s="256">
        <v>127.9418494</v>
      </c>
      <c r="AL67" s="256">
        <v>167.85353720000001</v>
      </c>
      <c r="AM67" s="256">
        <v>180.43310349999999</v>
      </c>
      <c r="AN67" s="256">
        <v>147.00308899999999</v>
      </c>
      <c r="AO67" s="256">
        <v>150.9592494</v>
      </c>
      <c r="AP67" s="256">
        <v>127.0409447</v>
      </c>
      <c r="AQ67" s="256">
        <v>111.1172096</v>
      </c>
      <c r="AR67" s="256">
        <v>111.2911565</v>
      </c>
      <c r="AS67" s="256">
        <v>127.51528039999999</v>
      </c>
      <c r="AT67" s="256">
        <v>125.544707</v>
      </c>
      <c r="AU67" s="256">
        <v>117.2021999</v>
      </c>
      <c r="AV67" s="256">
        <v>123.683159</v>
      </c>
      <c r="AW67" s="256">
        <v>146.27908819999999</v>
      </c>
      <c r="AX67" s="256">
        <v>161.16581400000001</v>
      </c>
      <c r="AY67" s="256">
        <v>184.33805620000001</v>
      </c>
      <c r="AZ67" s="256">
        <v>162.38652279999999</v>
      </c>
      <c r="BA67" s="256">
        <v>156.98003539999999</v>
      </c>
      <c r="BB67" s="256">
        <v>118.6052514</v>
      </c>
      <c r="BC67" s="256">
        <v>114.4579404</v>
      </c>
      <c r="BD67" s="256">
        <v>116.69889999999999</v>
      </c>
      <c r="BE67" s="256">
        <v>130.56809999999999</v>
      </c>
      <c r="BF67" s="256">
        <v>131.43969999999999</v>
      </c>
      <c r="BG67" s="342">
        <v>118.2324</v>
      </c>
      <c r="BH67" s="342">
        <v>127.3312</v>
      </c>
      <c r="BI67" s="342">
        <v>145.7987</v>
      </c>
      <c r="BJ67" s="342">
        <v>173.77099999999999</v>
      </c>
      <c r="BK67" s="342">
        <v>189.2696</v>
      </c>
      <c r="BL67" s="342">
        <v>164.56890000000001</v>
      </c>
      <c r="BM67" s="342">
        <v>153.59540000000001</v>
      </c>
      <c r="BN67" s="342">
        <v>126.721</v>
      </c>
      <c r="BO67" s="342">
        <v>119.61199999999999</v>
      </c>
      <c r="BP67" s="342">
        <v>117.52330000000001</v>
      </c>
      <c r="BQ67" s="342">
        <v>129.8192</v>
      </c>
      <c r="BR67" s="342">
        <v>130.75290000000001</v>
      </c>
      <c r="BS67" s="342">
        <v>121.5714</v>
      </c>
      <c r="BT67" s="342">
        <v>130.0977</v>
      </c>
      <c r="BU67" s="342">
        <v>144.70920000000001</v>
      </c>
      <c r="BV67" s="342">
        <v>170.60300000000001</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125.6432748</v>
      </c>
      <c r="AN68" s="256">
        <v>91.443227660000005</v>
      </c>
      <c r="AO68" s="256">
        <v>89.432183780000003</v>
      </c>
      <c r="AP68" s="256">
        <v>82.28088588</v>
      </c>
      <c r="AQ68" s="256">
        <v>94.904261239999997</v>
      </c>
      <c r="AR68" s="256">
        <v>110.13793219999999</v>
      </c>
      <c r="AS68" s="256">
        <v>124.31086209999999</v>
      </c>
      <c r="AT68" s="256">
        <v>124.1635812</v>
      </c>
      <c r="AU68" s="256">
        <v>106.57852889999999</v>
      </c>
      <c r="AV68" s="256">
        <v>96.969348909999994</v>
      </c>
      <c r="AW68" s="256">
        <v>102.7600427</v>
      </c>
      <c r="AX68" s="256">
        <v>109.9094228</v>
      </c>
      <c r="AY68" s="256">
        <v>109.93396199999999</v>
      </c>
      <c r="AZ68" s="256">
        <v>90.202358709999999</v>
      </c>
      <c r="BA68" s="256">
        <v>88.869615879999998</v>
      </c>
      <c r="BB68" s="256">
        <v>70.072505410000005</v>
      </c>
      <c r="BC68" s="256">
        <v>81.20490916</v>
      </c>
      <c r="BD68" s="256">
        <v>86.347309999999993</v>
      </c>
      <c r="BE68" s="256">
        <v>118.15219999999999</v>
      </c>
      <c r="BF68" s="256">
        <v>114.6707</v>
      </c>
      <c r="BG68" s="342">
        <v>84.146119999999996</v>
      </c>
      <c r="BH68" s="342">
        <v>82.147419999999997</v>
      </c>
      <c r="BI68" s="342">
        <v>72.143720000000002</v>
      </c>
      <c r="BJ68" s="342">
        <v>92.205770000000001</v>
      </c>
      <c r="BK68" s="342">
        <v>101.0081</v>
      </c>
      <c r="BL68" s="342">
        <v>87.540729999999996</v>
      </c>
      <c r="BM68" s="342">
        <v>81.448030000000003</v>
      </c>
      <c r="BN68" s="342">
        <v>59.813200000000002</v>
      </c>
      <c r="BO68" s="342">
        <v>73.120199999999997</v>
      </c>
      <c r="BP68" s="342">
        <v>82.795150000000007</v>
      </c>
      <c r="BQ68" s="342">
        <v>104.148</v>
      </c>
      <c r="BR68" s="342">
        <v>104.39019999999999</v>
      </c>
      <c r="BS68" s="342">
        <v>80.215429999999998</v>
      </c>
      <c r="BT68" s="342">
        <v>74.428309999999996</v>
      </c>
      <c r="BU68" s="342">
        <v>69.519660000000002</v>
      </c>
      <c r="BV68" s="342">
        <v>91.925970000000007</v>
      </c>
    </row>
    <row r="69" spans="1:74" ht="11.1" customHeight="1" x14ac:dyDescent="0.2">
      <c r="A69" s="606" t="s">
        <v>1020</v>
      </c>
      <c r="B69" s="626" t="s">
        <v>1019</v>
      </c>
      <c r="C69" s="322">
        <v>505.87518990000001</v>
      </c>
      <c r="D69" s="322">
        <v>471.19826690000002</v>
      </c>
      <c r="E69" s="322">
        <v>455.4306962</v>
      </c>
      <c r="F69" s="322">
        <v>396.12024179999997</v>
      </c>
      <c r="G69" s="322">
        <v>410.26989309999999</v>
      </c>
      <c r="H69" s="322">
        <v>432.28558930000003</v>
      </c>
      <c r="I69" s="322">
        <v>465.07539000000003</v>
      </c>
      <c r="J69" s="322">
        <v>456.17773840000001</v>
      </c>
      <c r="K69" s="322">
        <v>419.59186490000002</v>
      </c>
      <c r="L69" s="322">
        <v>410.42861720000002</v>
      </c>
      <c r="M69" s="322">
        <v>406.3460493</v>
      </c>
      <c r="N69" s="322">
        <v>438.26556290000002</v>
      </c>
      <c r="O69" s="322">
        <v>482.38600409999998</v>
      </c>
      <c r="P69" s="322">
        <v>433.65823560000001</v>
      </c>
      <c r="Q69" s="322">
        <v>410.0979572</v>
      </c>
      <c r="R69" s="322">
        <v>382.89860060000001</v>
      </c>
      <c r="S69" s="322">
        <v>390.94353699999999</v>
      </c>
      <c r="T69" s="322">
        <v>425.79187380000002</v>
      </c>
      <c r="U69" s="322">
        <v>460.43693089999999</v>
      </c>
      <c r="V69" s="322">
        <v>467.89880879999998</v>
      </c>
      <c r="W69" s="322">
        <v>419.4199059</v>
      </c>
      <c r="X69" s="322">
        <v>409.56983459999998</v>
      </c>
      <c r="Y69" s="322">
        <v>406.06745330000001</v>
      </c>
      <c r="Z69" s="322">
        <v>485.62334829999998</v>
      </c>
      <c r="AA69" s="322">
        <v>476.96452260000001</v>
      </c>
      <c r="AB69" s="322">
        <v>396.41281839999999</v>
      </c>
      <c r="AC69" s="322">
        <v>435.25571439999999</v>
      </c>
      <c r="AD69" s="322">
        <v>383.61145260000001</v>
      </c>
      <c r="AE69" s="322">
        <v>404.7572442</v>
      </c>
      <c r="AF69" s="322">
        <v>416.47943959999998</v>
      </c>
      <c r="AG69" s="322">
        <v>452.22037139999998</v>
      </c>
      <c r="AH69" s="322">
        <v>445.00758309999998</v>
      </c>
      <c r="AI69" s="322">
        <v>403.72485349999999</v>
      </c>
      <c r="AJ69" s="322">
        <v>408.16365689999998</v>
      </c>
      <c r="AK69" s="322">
        <v>425.56102900000002</v>
      </c>
      <c r="AL69" s="322">
        <v>485.27820179999998</v>
      </c>
      <c r="AM69" s="322">
        <v>508.43810059999998</v>
      </c>
      <c r="AN69" s="322">
        <v>413.30113169999998</v>
      </c>
      <c r="AO69" s="322">
        <v>444.36188110000001</v>
      </c>
      <c r="AP69" s="322">
        <v>401.94031860000001</v>
      </c>
      <c r="AQ69" s="322">
        <v>409.63375780000001</v>
      </c>
      <c r="AR69" s="322">
        <v>420.01225679999999</v>
      </c>
      <c r="AS69" s="322">
        <v>454.74018919999997</v>
      </c>
      <c r="AT69" s="322">
        <v>460.21734909999998</v>
      </c>
      <c r="AU69" s="322">
        <v>414.94603030000002</v>
      </c>
      <c r="AV69" s="322">
        <v>427.125382</v>
      </c>
      <c r="AW69" s="322">
        <v>443.768911</v>
      </c>
      <c r="AX69" s="322">
        <v>472.05893780000002</v>
      </c>
      <c r="AY69" s="322">
        <v>494.35779250000002</v>
      </c>
      <c r="AZ69" s="322">
        <v>428.76868380000002</v>
      </c>
      <c r="BA69" s="322">
        <v>445.0172948</v>
      </c>
      <c r="BB69" s="322">
        <v>380.13535139999999</v>
      </c>
      <c r="BC69" s="322">
        <v>396.65158170000001</v>
      </c>
      <c r="BD69" s="322">
        <v>398.54070000000002</v>
      </c>
      <c r="BE69" s="322">
        <v>454.14859999999999</v>
      </c>
      <c r="BF69" s="322">
        <v>451.64949999999999</v>
      </c>
      <c r="BG69" s="359">
        <v>395.1671</v>
      </c>
      <c r="BH69" s="359">
        <v>411.41370000000001</v>
      </c>
      <c r="BI69" s="359">
        <v>412.19170000000003</v>
      </c>
      <c r="BJ69" s="359">
        <v>469.34539999999998</v>
      </c>
      <c r="BK69" s="359">
        <v>489.53230000000002</v>
      </c>
      <c r="BL69" s="359">
        <v>434.60899999999998</v>
      </c>
      <c r="BM69" s="359">
        <v>432.79660000000001</v>
      </c>
      <c r="BN69" s="359">
        <v>378.10770000000002</v>
      </c>
      <c r="BO69" s="359">
        <v>391.91899999999998</v>
      </c>
      <c r="BP69" s="359">
        <v>396.86070000000001</v>
      </c>
      <c r="BQ69" s="359">
        <v>439.56369999999998</v>
      </c>
      <c r="BR69" s="359">
        <v>441.892</v>
      </c>
      <c r="BS69" s="359">
        <v>396.9579</v>
      </c>
      <c r="BT69" s="359">
        <v>406.71879999999999</v>
      </c>
      <c r="BU69" s="359">
        <v>409.04579999999999</v>
      </c>
      <c r="BV69" s="359">
        <v>466.32069999999999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96" t="s">
        <v>834</v>
      </c>
      <c r="C71" s="793"/>
      <c r="D71" s="793"/>
      <c r="E71" s="793"/>
      <c r="F71" s="793"/>
      <c r="G71" s="793"/>
      <c r="H71" s="793"/>
      <c r="I71" s="793"/>
      <c r="J71" s="793"/>
      <c r="K71" s="793"/>
      <c r="L71" s="793"/>
      <c r="M71" s="793"/>
      <c r="N71" s="793"/>
      <c r="O71" s="793"/>
      <c r="P71" s="793"/>
      <c r="Q71" s="793"/>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0" t="s">
        <v>921</v>
      </c>
      <c r="C73" s="779"/>
      <c r="D73" s="779"/>
      <c r="E73" s="779"/>
      <c r="F73" s="779"/>
      <c r="G73" s="779"/>
      <c r="H73" s="779"/>
      <c r="I73" s="779"/>
      <c r="J73" s="779"/>
      <c r="K73" s="779"/>
      <c r="L73" s="779"/>
      <c r="M73" s="779"/>
      <c r="N73" s="779"/>
      <c r="O73" s="779"/>
      <c r="P73" s="779"/>
      <c r="Q73" s="779"/>
      <c r="AY73" s="505"/>
      <c r="AZ73" s="505"/>
      <c r="BA73" s="505"/>
      <c r="BB73" s="505"/>
      <c r="BC73" s="505"/>
      <c r="BD73" s="694"/>
      <c r="BE73" s="694"/>
      <c r="BF73" s="694"/>
      <c r="BG73" s="505"/>
      <c r="BH73" s="505"/>
      <c r="BI73" s="505"/>
      <c r="BJ73" s="505"/>
    </row>
    <row r="74" spans="1:74" s="461" customFormat="1" ht="12" customHeight="1" x14ac:dyDescent="0.2">
      <c r="A74" s="460"/>
      <c r="B74" s="861" t="s">
        <v>1</v>
      </c>
      <c r="C74" s="779"/>
      <c r="D74" s="779"/>
      <c r="E74" s="779"/>
      <c r="F74" s="779"/>
      <c r="G74" s="779"/>
      <c r="H74" s="779"/>
      <c r="I74" s="779"/>
      <c r="J74" s="779"/>
      <c r="K74" s="779"/>
      <c r="L74" s="779"/>
      <c r="M74" s="779"/>
      <c r="N74" s="779"/>
      <c r="O74" s="779"/>
      <c r="P74" s="779"/>
      <c r="Q74" s="779"/>
      <c r="AY74" s="505"/>
      <c r="AZ74" s="505"/>
      <c r="BA74" s="505"/>
      <c r="BB74" s="505"/>
      <c r="BC74" s="505"/>
      <c r="BD74" s="694"/>
      <c r="BE74" s="694"/>
      <c r="BF74" s="694"/>
      <c r="BG74" s="505"/>
      <c r="BH74" s="505"/>
      <c r="BI74" s="505"/>
      <c r="BJ74" s="505"/>
    </row>
    <row r="75" spans="1:74" s="461" customFormat="1" ht="12" customHeight="1" x14ac:dyDescent="0.2">
      <c r="A75" s="460"/>
      <c r="B75" s="860" t="s">
        <v>1021</v>
      </c>
      <c r="C75" s="779"/>
      <c r="D75" s="779"/>
      <c r="E75" s="779"/>
      <c r="F75" s="779"/>
      <c r="G75" s="779"/>
      <c r="H75" s="779"/>
      <c r="I75" s="779"/>
      <c r="J75" s="779"/>
      <c r="K75" s="779"/>
      <c r="L75" s="779"/>
      <c r="M75" s="779"/>
      <c r="N75" s="779"/>
      <c r="O75" s="779"/>
      <c r="P75" s="779"/>
      <c r="Q75" s="779"/>
      <c r="AY75" s="505"/>
      <c r="AZ75" s="505"/>
      <c r="BA75" s="505"/>
      <c r="BB75" s="505"/>
      <c r="BC75" s="505"/>
      <c r="BD75" s="694"/>
      <c r="BE75" s="694"/>
      <c r="BF75" s="694"/>
      <c r="BG75" s="505"/>
      <c r="BH75" s="505"/>
      <c r="BI75" s="505"/>
      <c r="BJ75" s="505"/>
    </row>
    <row r="76" spans="1:74" s="461" customFormat="1" ht="12" customHeight="1" x14ac:dyDescent="0.2">
      <c r="A76" s="460"/>
      <c r="B76" s="782" t="s">
        <v>859</v>
      </c>
      <c r="C76" s="783"/>
      <c r="D76" s="783"/>
      <c r="E76" s="783"/>
      <c r="F76" s="783"/>
      <c r="G76" s="783"/>
      <c r="H76" s="783"/>
      <c r="I76" s="783"/>
      <c r="J76" s="783"/>
      <c r="K76" s="783"/>
      <c r="L76" s="783"/>
      <c r="M76" s="783"/>
      <c r="N76" s="783"/>
      <c r="O76" s="783"/>
      <c r="P76" s="783"/>
      <c r="Q76" s="779"/>
      <c r="AY76" s="505"/>
      <c r="AZ76" s="505"/>
      <c r="BA76" s="505"/>
      <c r="BB76" s="505"/>
      <c r="BC76" s="505"/>
      <c r="BD76" s="694"/>
      <c r="BE76" s="694"/>
      <c r="BF76" s="694"/>
      <c r="BG76" s="505"/>
      <c r="BH76" s="505"/>
      <c r="BI76" s="505"/>
      <c r="BJ76" s="505"/>
    </row>
    <row r="77" spans="1:74" s="461" customFormat="1" ht="12" customHeight="1" x14ac:dyDescent="0.2">
      <c r="A77" s="460"/>
      <c r="B77" s="782" t="s">
        <v>2</v>
      </c>
      <c r="C77" s="783"/>
      <c r="D77" s="783"/>
      <c r="E77" s="783"/>
      <c r="F77" s="783"/>
      <c r="G77" s="783"/>
      <c r="H77" s="783"/>
      <c r="I77" s="783"/>
      <c r="J77" s="783"/>
      <c r="K77" s="783"/>
      <c r="L77" s="783"/>
      <c r="M77" s="783"/>
      <c r="N77" s="783"/>
      <c r="O77" s="783"/>
      <c r="P77" s="783"/>
      <c r="Q77" s="779"/>
      <c r="AY77" s="505"/>
      <c r="AZ77" s="505"/>
      <c r="BA77" s="505"/>
      <c r="BB77" s="505"/>
      <c r="BC77" s="505"/>
      <c r="BD77" s="694"/>
      <c r="BE77" s="694"/>
      <c r="BF77" s="694"/>
      <c r="BG77" s="505"/>
      <c r="BH77" s="505"/>
      <c r="BI77" s="505"/>
      <c r="BJ77" s="505"/>
    </row>
    <row r="78" spans="1:74" s="461" customFormat="1" ht="12" customHeight="1" x14ac:dyDescent="0.2">
      <c r="A78" s="460"/>
      <c r="B78" s="777" t="s">
        <v>3</v>
      </c>
      <c r="C78" s="778"/>
      <c r="D78" s="778"/>
      <c r="E78" s="778"/>
      <c r="F78" s="778"/>
      <c r="G78" s="778"/>
      <c r="H78" s="778"/>
      <c r="I78" s="778"/>
      <c r="J78" s="778"/>
      <c r="K78" s="778"/>
      <c r="L78" s="778"/>
      <c r="M78" s="778"/>
      <c r="N78" s="778"/>
      <c r="O78" s="778"/>
      <c r="P78" s="778"/>
      <c r="Q78" s="779"/>
      <c r="AY78" s="505"/>
      <c r="AZ78" s="505"/>
      <c r="BA78" s="505"/>
      <c r="BB78" s="505"/>
      <c r="BC78" s="505"/>
      <c r="BD78" s="694"/>
      <c r="BE78" s="694"/>
      <c r="BF78" s="694"/>
      <c r="BG78" s="505"/>
      <c r="BH78" s="505"/>
      <c r="BI78" s="505"/>
      <c r="BJ78" s="505"/>
    </row>
    <row r="79" spans="1:74" s="461" customFormat="1" ht="12" customHeight="1" x14ac:dyDescent="0.2">
      <c r="A79" s="460"/>
      <c r="B79" s="777" t="s">
        <v>863</v>
      </c>
      <c r="C79" s="778"/>
      <c r="D79" s="778"/>
      <c r="E79" s="778"/>
      <c r="F79" s="778"/>
      <c r="G79" s="778"/>
      <c r="H79" s="778"/>
      <c r="I79" s="778"/>
      <c r="J79" s="778"/>
      <c r="K79" s="778"/>
      <c r="L79" s="778"/>
      <c r="M79" s="778"/>
      <c r="N79" s="778"/>
      <c r="O79" s="778"/>
      <c r="P79" s="778"/>
      <c r="Q79" s="779"/>
      <c r="AY79" s="505"/>
      <c r="AZ79" s="505"/>
      <c r="BA79" s="505"/>
      <c r="BB79" s="505"/>
      <c r="BC79" s="505"/>
      <c r="BD79" s="694"/>
      <c r="BE79" s="694"/>
      <c r="BF79" s="694"/>
      <c r="BG79" s="505"/>
      <c r="BH79" s="505"/>
      <c r="BI79" s="505"/>
      <c r="BJ79" s="505"/>
    </row>
    <row r="80" spans="1:74" s="461" customFormat="1" ht="12" customHeight="1" x14ac:dyDescent="0.2">
      <c r="A80" s="460"/>
      <c r="B80" s="780" t="s">
        <v>1152</v>
      </c>
      <c r="C80" s="779"/>
      <c r="D80" s="779"/>
      <c r="E80" s="779"/>
      <c r="F80" s="779"/>
      <c r="G80" s="779"/>
      <c r="H80" s="779"/>
      <c r="I80" s="779"/>
      <c r="J80" s="779"/>
      <c r="K80" s="779"/>
      <c r="L80" s="779"/>
      <c r="M80" s="779"/>
      <c r="N80" s="779"/>
      <c r="O80" s="779"/>
      <c r="P80" s="779"/>
      <c r="Q80" s="779"/>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F21" sqref="BF21"/>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85" t="s">
        <v>817</v>
      </c>
      <c r="B1" s="862" t="s">
        <v>247</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163"/>
    </row>
    <row r="2" spans="1:74" s="165"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990.24201577999997</v>
      </c>
      <c r="AZ6" s="238">
        <v>992.13314804000004</v>
      </c>
      <c r="BA6" s="238">
        <v>993.87939108</v>
      </c>
      <c r="BB6" s="238">
        <v>995.31535928999995</v>
      </c>
      <c r="BC6" s="238">
        <v>996.89586308000003</v>
      </c>
      <c r="BD6" s="238">
        <v>998.45551683999997</v>
      </c>
      <c r="BE6" s="238">
        <v>999.82053824000002</v>
      </c>
      <c r="BF6" s="238">
        <v>1001.4688287</v>
      </c>
      <c r="BG6" s="329">
        <v>1003.227</v>
      </c>
      <c r="BH6" s="329">
        <v>1005.374</v>
      </c>
      <c r="BI6" s="329">
        <v>1007.141</v>
      </c>
      <c r="BJ6" s="329">
        <v>1008.807</v>
      </c>
      <c r="BK6" s="329">
        <v>1010.141</v>
      </c>
      <c r="BL6" s="329">
        <v>1011.78</v>
      </c>
      <c r="BM6" s="329">
        <v>1013.492</v>
      </c>
      <c r="BN6" s="329">
        <v>1015.419</v>
      </c>
      <c r="BO6" s="329">
        <v>1017.171</v>
      </c>
      <c r="BP6" s="329">
        <v>1018.89</v>
      </c>
      <c r="BQ6" s="329">
        <v>1020.605</v>
      </c>
      <c r="BR6" s="329">
        <v>1022.236</v>
      </c>
      <c r="BS6" s="329">
        <v>1023.813</v>
      </c>
      <c r="BT6" s="329">
        <v>1025.348</v>
      </c>
      <c r="BU6" s="329">
        <v>1026.807</v>
      </c>
      <c r="BV6" s="329">
        <v>1028.202</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2793.4830302</v>
      </c>
      <c r="AZ7" s="238">
        <v>2799.9813312000001</v>
      </c>
      <c r="BA7" s="238">
        <v>2805.8320401000001</v>
      </c>
      <c r="BB7" s="238">
        <v>2810.6769711000002</v>
      </c>
      <c r="BC7" s="238">
        <v>2815.5011356999998</v>
      </c>
      <c r="BD7" s="238">
        <v>2819.9463479999999</v>
      </c>
      <c r="BE7" s="238">
        <v>2822.5515983</v>
      </c>
      <c r="BF7" s="238">
        <v>2827.3346628999998</v>
      </c>
      <c r="BG7" s="329">
        <v>2832.835</v>
      </c>
      <c r="BH7" s="329">
        <v>2840.7849999999999</v>
      </c>
      <c r="BI7" s="329">
        <v>2846.4180000000001</v>
      </c>
      <c r="BJ7" s="329">
        <v>2851.4670000000001</v>
      </c>
      <c r="BK7" s="329">
        <v>2855.1909999999998</v>
      </c>
      <c r="BL7" s="329">
        <v>2859.6289999999999</v>
      </c>
      <c r="BM7" s="329">
        <v>2864.04</v>
      </c>
      <c r="BN7" s="329">
        <v>2868.799</v>
      </c>
      <c r="BO7" s="329">
        <v>2872.875</v>
      </c>
      <c r="BP7" s="329">
        <v>2876.6439999999998</v>
      </c>
      <c r="BQ7" s="329">
        <v>2879.7820000000002</v>
      </c>
      <c r="BR7" s="329">
        <v>2883.1779999999999</v>
      </c>
      <c r="BS7" s="329">
        <v>2886.5070000000001</v>
      </c>
      <c r="BT7" s="329">
        <v>2889.8339999999998</v>
      </c>
      <c r="BU7" s="329">
        <v>2892.9850000000001</v>
      </c>
      <c r="BV7" s="329">
        <v>2896.0219999999999</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2544.8053281000002</v>
      </c>
      <c r="AZ8" s="238">
        <v>2549.7934005000002</v>
      </c>
      <c r="BA8" s="238">
        <v>2553.5481421999998</v>
      </c>
      <c r="BB8" s="238">
        <v>2554.1861266000001</v>
      </c>
      <c r="BC8" s="238">
        <v>2556.8867768999999</v>
      </c>
      <c r="BD8" s="238">
        <v>2559.7666665000002</v>
      </c>
      <c r="BE8" s="238">
        <v>2562.5999252000001</v>
      </c>
      <c r="BF8" s="238">
        <v>2566.0076958</v>
      </c>
      <c r="BG8" s="329">
        <v>2569.7640000000001</v>
      </c>
      <c r="BH8" s="329">
        <v>2574.4029999999998</v>
      </c>
      <c r="BI8" s="329">
        <v>2578.4560000000001</v>
      </c>
      <c r="BJ8" s="329">
        <v>2582.4580000000001</v>
      </c>
      <c r="BK8" s="329">
        <v>2586.6439999999998</v>
      </c>
      <c r="BL8" s="329">
        <v>2590.366</v>
      </c>
      <c r="BM8" s="329">
        <v>2593.86</v>
      </c>
      <c r="BN8" s="329">
        <v>2597.0990000000002</v>
      </c>
      <c r="BO8" s="329">
        <v>2600.1559999999999</v>
      </c>
      <c r="BP8" s="329">
        <v>2603.0039999999999</v>
      </c>
      <c r="BQ8" s="329">
        <v>2605.2220000000002</v>
      </c>
      <c r="BR8" s="329">
        <v>2607.9679999999998</v>
      </c>
      <c r="BS8" s="329">
        <v>2610.8209999999999</v>
      </c>
      <c r="BT8" s="329">
        <v>2614.1610000000001</v>
      </c>
      <c r="BU8" s="329">
        <v>2616.942</v>
      </c>
      <c r="BV8" s="329">
        <v>2619.5450000000001</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1183.9417418</v>
      </c>
      <c r="AZ9" s="238">
        <v>1186.0947048</v>
      </c>
      <c r="BA9" s="238">
        <v>1187.7891494999999</v>
      </c>
      <c r="BB9" s="238">
        <v>1188.1675183</v>
      </c>
      <c r="BC9" s="238">
        <v>1189.5880947999999</v>
      </c>
      <c r="BD9" s="238">
        <v>1191.1933213</v>
      </c>
      <c r="BE9" s="238">
        <v>1193.1354785999999</v>
      </c>
      <c r="BF9" s="238">
        <v>1194.9957945000001</v>
      </c>
      <c r="BG9" s="329">
        <v>1196.9269999999999</v>
      </c>
      <c r="BH9" s="329">
        <v>1199.2560000000001</v>
      </c>
      <c r="BI9" s="329">
        <v>1201.0820000000001</v>
      </c>
      <c r="BJ9" s="329">
        <v>1202.731</v>
      </c>
      <c r="BK9" s="329">
        <v>1203.8399999999999</v>
      </c>
      <c r="BL9" s="329">
        <v>1205.4100000000001</v>
      </c>
      <c r="BM9" s="329">
        <v>1207.076</v>
      </c>
      <c r="BN9" s="329">
        <v>1208.8869999999999</v>
      </c>
      <c r="BO9" s="329">
        <v>1210.712</v>
      </c>
      <c r="BP9" s="329">
        <v>1212.5989999999999</v>
      </c>
      <c r="BQ9" s="329">
        <v>1214.739</v>
      </c>
      <c r="BR9" s="329">
        <v>1216.607</v>
      </c>
      <c r="BS9" s="329">
        <v>1218.394</v>
      </c>
      <c r="BT9" s="329">
        <v>1220.0319999999999</v>
      </c>
      <c r="BU9" s="329">
        <v>1221.7090000000001</v>
      </c>
      <c r="BV9" s="329">
        <v>1223.356</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3357.8588141999999</v>
      </c>
      <c r="AZ10" s="238">
        <v>3364.8116506000001</v>
      </c>
      <c r="BA10" s="238">
        <v>3371.1696627000001</v>
      </c>
      <c r="BB10" s="238">
        <v>3376.0250728999999</v>
      </c>
      <c r="BC10" s="238">
        <v>3381.8742693999998</v>
      </c>
      <c r="BD10" s="238">
        <v>3387.8094747999999</v>
      </c>
      <c r="BE10" s="238">
        <v>3393.6617799999999</v>
      </c>
      <c r="BF10" s="238">
        <v>3399.8956844999998</v>
      </c>
      <c r="BG10" s="329">
        <v>3406.3420000000001</v>
      </c>
      <c r="BH10" s="329">
        <v>3412.9189999999999</v>
      </c>
      <c r="BI10" s="329">
        <v>3419.8530000000001</v>
      </c>
      <c r="BJ10" s="329">
        <v>3427.0610000000001</v>
      </c>
      <c r="BK10" s="329">
        <v>3434.777</v>
      </c>
      <c r="BL10" s="329">
        <v>3442.3609999999999</v>
      </c>
      <c r="BM10" s="329">
        <v>3450.0439999999999</v>
      </c>
      <c r="BN10" s="329">
        <v>3457.991</v>
      </c>
      <c r="BO10" s="329">
        <v>3465.752</v>
      </c>
      <c r="BP10" s="329">
        <v>3473.491</v>
      </c>
      <c r="BQ10" s="329">
        <v>3481.22</v>
      </c>
      <c r="BR10" s="329">
        <v>3488.9029999999998</v>
      </c>
      <c r="BS10" s="329">
        <v>3496.5520000000001</v>
      </c>
      <c r="BT10" s="329">
        <v>3504.66</v>
      </c>
      <c r="BU10" s="329">
        <v>3511.8760000000002</v>
      </c>
      <c r="BV10" s="329">
        <v>3518.692</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834.94689189999997</v>
      </c>
      <c r="AZ11" s="238">
        <v>836.39649417999999</v>
      </c>
      <c r="BA11" s="238">
        <v>837.63783544</v>
      </c>
      <c r="BB11" s="238">
        <v>838.28173182</v>
      </c>
      <c r="BC11" s="238">
        <v>839.39843886999995</v>
      </c>
      <c r="BD11" s="238">
        <v>840.59877276999998</v>
      </c>
      <c r="BE11" s="238">
        <v>842.00562836999995</v>
      </c>
      <c r="BF11" s="238">
        <v>843.28104481000003</v>
      </c>
      <c r="BG11" s="329">
        <v>844.54790000000003</v>
      </c>
      <c r="BH11" s="329">
        <v>845.82090000000005</v>
      </c>
      <c r="BI11" s="329">
        <v>847.05970000000002</v>
      </c>
      <c r="BJ11" s="329">
        <v>848.279</v>
      </c>
      <c r="BK11" s="329">
        <v>849.34249999999997</v>
      </c>
      <c r="BL11" s="329">
        <v>850.625</v>
      </c>
      <c r="BM11" s="329">
        <v>851.99019999999996</v>
      </c>
      <c r="BN11" s="329">
        <v>853.59249999999997</v>
      </c>
      <c r="BO11" s="329">
        <v>855.00729999999999</v>
      </c>
      <c r="BP11" s="329">
        <v>856.38890000000004</v>
      </c>
      <c r="BQ11" s="329">
        <v>857.67060000000004</v>
      </c>
      <c r="BR11" s="329">
        <v>859.03599999999994</v>
      </c>
      <c r="BS11" s="329">
        <v>860.41830000000004</v>
      </c>
      <c r="BT11" s="329">
        <v>861.93700000000001</v>
      </c>
      <c r="BU11" s="329">
        <v>863.26340000000005</v>
      </c>
      <c r="BV11" s="329">
        <v>864.51700000000005</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2315.7866081000002</v>
      </c>
      <c r="AZ12" s="238">
        <v>2323.2214601000001</v>
      </c>
      <c r="BA12" s="238">
        <v>2329.2924803999999</v>
      </c>
      <c r="BB12" s="238">
        <v>2332.1753382000002</v>
      </c>
      <c r="BC12" s="238">
        <v>2336.8869433999998</v>
      </c>
      <c r="BD12" s="238">
        <v>2341.602965</v>
      </c>
      <c r="BE12" s="238">
        <v>2345.5761401</v>
      </c>
      <c r="BF12" s="238">
        <v>2350.8614421000002</v>
      </c>
      <c r="BG12" s="329">
        <v>2356.712</v>
      </c>
      <c r="BH12" s="329">
        <v>2364.4589999999998</v>
      </c>
      <c r="BI12" s="329">
        <v>2370.44</v>
      </c>
      <c r="BJ12" s="329">
        <v>2375.9859999999999</v>
      </c>
      <c r="BK12" s="329">
        <v>2380.0149999999999</v>
      </c>
      <c r="BL12" s="329">
        <v>2385.5050000000001</v>
      </c>
      <c r="BM12" s="329">
        <v>2391.3719999999998</v>
      </c>
      <c r="BN12" s="329">
        <v>2398.3380000000002</v>
      </c>
      <c r="BO12" s="329">
        <v>2404.4209999999998</v>
      </c>
      <c r="BP12" s="329">
        <v>2410.3409999999999</v>
      </c>
      <c r="BQ12" s="329">
        <v>2416.2890000000002</v>
      </c>
      <c r="BR12" s="329">
        <v>2421.7399999999998</v>
      </c>
      <c r="BS12" s="329">
        <v>2426.8850000000002</v>
      </c>
      <c r="BT12" s="329">
        <v>2431.39</v>
      </c>
      <c r="BU12" s="329">
        <v>2436.1729999999998</v>
      </c>
      <c r="BV12" s="329">
        <v>2440.9009999999998</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1243.1076905</v>
      </c>
      <c r="AZ13" s="238">
        <v>1246.5313176</v>
      </c>
      <c r="BA13" s="238">
        <v>1249.6095792000001</v>
      </c>
      <c r="BB13" s="238">
        <v>1251.9252237999999</v>
      </c>
      <c r="BC13" s="238">
        <v>1254.6256936</v>
      </c>
      <c r="BD13" s="238">
        <v>1257.2937368</v>
      </c>
      <c r="BE13" s="238">
        <v>1259.6085307000001</v>
      </c>
      <c r="BF13" s="238">
        <v>1262.4523377999999</v>
      </c>
      <c r="BG13" s="329">
        <v>1265.5039999999999</v>
      </c>
      <c r="BH13" s="329">
        <v>1269.2560000000001</v>
      </c>
      <c r="BI13" s="329">
        <v>1272.356</v>
      </c>
      <c r="BJ13" s="329">
        <v>1275.2950000000001</v>
      </c>
      <c r="BK13" s="329">
        <v>1277.674</v>
      </c>
      <c r="BL13" s="329">
        <v>1280.5899999999999</v>
      </c>
      <c r="BM13" s="329">
        <v>1283.644</v>
      </c>
      <c r="BN13" s="329">
        <v>1287.0709999999999</v>
      </c>
      <c r="BO13" s="329">
        <v>1290.2249999999999</v>
      </c>
      <c r="BP13" s="329">
        <v>1293.3409999999999</v>
      </c>
      <c r="BQ13" s="329">
        <v>1296.4849999999999</v>
      </c>
      <c r="BR13" s="329">
        <v>1299.4739999999999</v>
      </c>
      <c r="BS13" s="329">
        <v>1302.374</v>
      </c>
      <c r="BT13" s="329">
        <v>1305.2370000000001</v>
      </c>
      <c r="BU13" s="329">
        <v>1307.923</v>
      </c>
      <c r="BV13" s="329">
        <v>1310.4829999999999</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3656.1605939000001</v>
      </c>
      <c r="AZ14" s="238">
        <v>3664.1131756999998</v>
      </c>
      <c r="BA14" s="238">
        <v>3671.8091602</v>
      </c>
      <c r="BB14" s="238">
        <v>3679.7967128999999</v>
      </c>
      <c r="BC14" s="238">
        <v>3686.5683785000001</v>
      </c>
      <c r="BD14" s="238">
        <v>3692.6723227000002</v>
      </c>
      <c r="BE14" s="238">
        <v>3696.8942969999998</v>
      </c>
      <c r="BF14" s="238">
        <v>3702.5734843999999</v>
      </c>
      <c r="BG14" s="329">
        <v>3708.4960000000001</v>
      </c>
      <c r="BH14" s="329">
        <v>3712.7710000000002</v>
      </c>
      <c r="BI14" s="329">
        <v>3720.596</v>
      </c>
      <c r="BJ14" s="329">
        <v>3730.0819999999999</v>
      </c>
      <c r="BK14" s="329">
        <v>3745.0880000000002</v>
      </c>
      <c r="BL14" s="329">
        <v>3755</v>
      </c>
      <c r="BM14" s="329">
        <v>3763.6770000000001</v>
      </c>
      <c r="BN14" s="329">
        <v>3769.5610000000001</v>
      </c>
      <c r="BO14" s="329">
        <v>3776.9389999999999</v>
      </c>
      <c r="BP14" s="329">
        <v>3784.2530000000002</v>
      </c>
      <c r="BQ14" s="329">
        <v>3791.8069999999998</v>
      </c>
      <c r="BR14" s="329">
        <v>3798.761</v>
      </c>
      <c r="BS14" s="329">
        <v>3805.4209999999998</v>
      </c>
      <c r="BT14" s="329">
        <v>3811.5590000000002</v>
      </c>
      <c r="BU14" s="329">
        <v>3817.8020000000001</v>
      </c>
      <c r="BV14" s="329">
        <v>3823.9209999999998</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98.769230520999997</v>
      </c>
      <c r="D16" s="256">
        <v>98.539380068</v>
      </c>
      <c r="E16" s="256">
        <v>98.376225380999998</v>
      </c>
      <c r="F16" s="256">
        <v>98.368042438000003</v>
      </c>
      <c r="G16" s="256">
        <v>98.272072296000005</v>
      </c>
      <c r="H16" s="256">
        <v>98.176590935999997</v>
      </c>
      <c r="I16" s="256">
        <v>98.172740695000002</v>
      </c>
      <c r="J16" s="256">
        <v>98.009880143000004</v>
      </c>
      <c r="K16" s="256">
        <v>97.779151619000004</v>
      </c>
      <c r="L16" s="256">
        <v>97.311992188000005</v>
      </c>
      <c r="M16" s="256">
        <v>97.071949920999998</v>
      </c>
      <c r="N16" s="256">
        <v>96.890461881999997</v>
      </c>
      <c r="O16" s="256">
        <v>96.887737372000004</v>
      </c>
      <c r="P16" s="256">
        <v>96.733200815000004</v>
      </c>
      <c r="Q16" s="256">
        <v>96.547061513000003</v>
      </c>
      <c r="R16" s="256">
        <v>96.163011484999998</v>
      </c>
      <c r="S16" s="256">
        <v>96.038397674999999</v>
      </c>
      <c r="T16" s="256">
        <v>96.006912103999994</v>
      </c>
      <c r="U16" s="256">
        <v>96.155720353000007</v>
      </c>
      <c r="V16" s="256">
        <v>96.245117074000007</v>
      </c>
      <c r="W16" s="256">
        <v>96.362267846999998</v>
      </c>
      <c r="X16" s="256">
        <v>96.518569849000002</v>
      </c>
      <c r="Y16" s="256">
        <v>96.682680845999997</v>
      </c>
      <c r="Z16" s="256">
        <v>96.865998013999999</v>
      </c>
      <c r="AA16" s="256">
        <v>97.085570433000001</v>
      </c>
      <c r="AB16" s="256">
        <v>97.294513132000006</v>
      </c>
      <c r="AC16" s="256">
        <v>97.509875191999996</v>
      </c>
      <c r="AD16" s="256">
        <v>97.895668638999993</v>
      </c>
      <c r="AE16" s="256">
        <v>98.000860398</v>
      </c>
      <c r="AF16" s="256">
        <v>97.989462497000005</v>
      </c>
      <c r="AG16" s="256">
        <v>97.496837886999998</v>
      </c>
      <c r="AH16" s="256">
        <v>97.525738450999995</v>
      </c>
      <c r="AI16" s="256">
        <v>97.711527141000005</v>
      </c>
      <c r="AJ16" s="256">
        <v>98.388061758999996</v>
      </c>
      <c r="AK16" s="256">
        <v>98.637233350000002</v>
      </c>
      <c r="AL16" s="256">
        <v>98.792899714000001</v>
      </c>
      <c r="AM16" s="256">
        <v>98.703158138000006</v>
      </c>
      <c r="AN16" s="256">
        <v>98.785741088999998</v>
      </c>
      <c r="AO16" s="256">
        <v>98.888745850999996</v>
      </c>
      <c r="AP16" s="256">
        <v>99.007336390000006</v>
      </c>
      <c r="AQ16" s="256">
        <v>99.154811800000004</v>
      </c>
      <c r="AR16" s="256">
        <v>99.326336046999998</v>
      </c>
      <c r="AS16" s="256">
        <v>99.672213345000003</v>
      </c>
      <c r="AT16" s="256">
        <v>99.779107104999994</v>
      </c>
      <c r="AU16" s="256">
        <v>99.797321541000002</v>
      </c>
      <c r="AV16" s="256">
        <v>99.675295601000002</v>
      </c>
      <c r="AW16" s="256">
        <v>99.554822178999999</v>
      </c>
      <c r="AX16" s="256">
        <v>99.384340222000006</v>
      </c>
      <c r="AY16" s="256">
        <v>99.253996048000005</v>
      </c>
      <c r="AZ16" s="256">
        <v>98.915887286</v>
      </c>
      <c r="BA16" s="256">
        <v>98.460160251999994</v>
      </c>
      <c r="BB16" s="256">
        <v>97.450967496999994</v>
      </c>
      <c r="BC16" s="256">
        <v>97.086889506000006</v>
      </c>
      <c r="BD16" s="256">
        <v>96.932078829000005</v>
      </c>
      <c r="BE16" s="256">
        <v>97.341784031000003</v>
      </c>
      <c r="BF16" s="256">
        <v>97.339071562000001</v>
      </c>
      <c r="BG16" s="342">
        <v>97.27919</v>
      </c>
      <c r="BH16" s="342">
        <v>96.999390000000005</v>
      </c>
      <c r="BI16" s="342">
        <v>96.947230000000005</v>
      </c>
      <c r="BJ16" s="342">
        <v>96.959969999999998</v>
      </c>
      <c r="BK16" s="342">
        <v>97.138850000000005</v>
      </c>
      <c r="BL16" s="342">
        <v>97.205439999999996</v>
      </c>
      <c r="BM16" s="342">
        <v>97.260990000000007</v>
      </c>
      <c r="BN16" s="342">
        <v>97.260189999999994</v>
      </c>
      <c r="BO16" s="342">
        <v>97.327640000000002</v>
      </c>
      <c r="BP16" s="342">
        <v>97.418040000000005</v>
      </c>
      <c r="BQ16" s="342">
        <v>97.568979999999996</v>
      </c>
      <c r="BR16" s="342">
        <v>97.677059999999997</v>
      </c>
      <c r="BS16" s="342">
        <v>97.779889999999995</v>
      </c>
      <c r="BT16" s="342">
        <v>97.903720000000007</v>
      </c>
      <c r="BU16" s="342">
        <v>97.976349999999996</v>
      </c>
      <c r="BV16" s="342">
        <v>98.024050000000003</v>
      </c>
    </row>
    <row r="17" spans="1:74" ht="11.1" customHeight="1" x14ac:dyDescent="0.2">
      <c r="A17" s="148" t="s">
        <v>718</v>
      </c>
      <c r="B17" s="209" t="s">
        <v>480</v>
      </c>
      <c r="C17" s="256">
        <v>99.347074227999997</v>
      </c>
      <c r="D17" s="256">
        <v>99.088357887000001</v>
      </c>
      <c r="E17" s="256">
        <v>98.888901985999993</v>
      </c>
      <c r="F17" s="256">
        <v>98.783260734999999</v>
      </c>
      <c r="G17" s="256">
        <v>98.676410059000006</v>
      </c>
      <c r="H17" s="256">
        <v>98.602904167999995</v>
      </c>
      <c r="I17" s="256">
        <v>98.737096081999994</v>
      </c>
      <c r="J17" s="256">
        <v>98.599514991999996</v>
      </c>
      <c r="K17" s="256">
        <v>98.364513919999993</v>
      </c>
      <c r="L17" s="256">
        <v>97.785066979999996</v>
      </c>
      <c r="M17" s="256">
        <v>97.540495358000001</v>
      </c>
      <c r="N17" s="256">
        <v>97.383773168000005</v>
      </c>
      <c r="O17" s="256">
        <v>97.522657362000004</v>
      </c>
      <c r="P17" s="256">
        <v>97.385816323</v>
      </c>
      <c r="Q17" s="256">
        <v>97.181007002000001</v>
      </c>
      <c r="R17" s="256">
        <v>96.687015395000003</v>
      </c>
      <c r="S17" s="256">
        <v>96.512180013999995</v>
      </c>
      <c r="T17" s="256">
        <v>96.435286856000005</v>
      </c>
      <c r="U17" s="256">
        <v>96.519234874999995</v>
      </c>
      <c r="V17" s="256">
        <v>96.591051944</v>
      </c>
      <c r="W17" s="256">
        <v>96.713637019000004</v>
      </c>
      <c r="X17" s="256">
        <v>96.969489808999995</v>
      </c>
      <c r="Y17" s="256">
        <v>97.131736114000006</v>
      </c>
      <c r="Z17" s="256">
        <v>97.282875642999997</v>
      </c>
      <c r="AA17" s="256">
        <v>97.375384033000003</v>
      </c>
      <c r="AB17" s="256">
        <v>97.539953283000003</v>
      </c>
      <c r="AC17" s="256">
        <v>97.729059028999998</v>
      </c>
      <c r="AD17" s="256">
        <v>98.176105437999993</v>
      </c>
      <c r="AE17" s="256">
        <v>98.239231051999994</v>
      </c>
      <c r="AF17" s="256">
        <v>98.151840035999996</v>
      </c>
      <c r="AG17" s="256">
        <v>97.456936534999997</v>
      </c>
      <c r="AH17" s="256">
        <v>97.411259156</v>
      </c>
      <c r="AI17" s="256">
        <v>97.557812041000005</v>
      </c>
      <c r="AJ17" s="256">
        <v>98.280870718000003</v>
      </c>
      <c r="AK17" s="256">
        <v>98.523677485999997</v>
      </c>
      <c r="AL17" s="256">
        <v>98.670507873999995</v>
      </c>
      <c r="AM17" s="256">
        <v>98.562116876999994</v>
      </c>
      <c r="AN17" s="256">
        <v>98.636428256000002</v>
      </c>
      <c r="AO17" s="256">
        <v>98.734197008999999</v>
      </c>
      <c r="AP17" s="256">
        <v>98.846598061999998</v>
      </c>
      <c r="AQ17" s="256">
        <v>98.997900365000007</v>
      </c>
      <c r="AR17" s="256">
        <v>99.179278843999995</v>
      </c>
      <c r="AS17" s="256">
        <v>99.503808307</v>
      </c>
      <c r="AT17" s="256">
        <v>99.660533032999993</v>
      </c>
      <c r="AU17" s="256">
        <v>99.762527831</v>
      </c>
      <c r="AV17" s="256">
        <v>99.901156056000005</v>
      </c>
      <c r="AW17" s="256">
        <v>99.825168480000002</v>
      </c>
      <c r="AX17" s="256">
        <v>99.625928458000004</v>
      </c>
      <c r="AY17" s="256">
        <v>99.225134010000005</v>
      </c>
      <c r="AZ17" s="256">
        <v>98.838115582</v>
      </c>
      <c r="BA17" s="256">
        <v>98.386571192999995</v>
      </c>
      <c r="BB17" s="256">
        <v>97.533344831999997</v>
      </c>
      <c r="BC17" s="256">
        <v>97.205615531000007</v>
      </c>
      <c r="BD17" s="256">
        <v>97.066227278</v>
      </c>
      <c r="BE17" s="256">
        <v>97.442900226000006</v>
      </c>
      <c r="BF17" s="256">
        <v>97.434403954999993</v>
      </c>
      <c r="BG17" s="342">
        <v>97.368459999999999</v>
      </c>
      <c r="BH17" s="342">
        <v>97.068119999999993</v>
      </c>
      <c r="BI17" s="342">
        <v>97.019980000000004</v>
      </c>
      <c r="BJ17" s="342">
        <v>97.047110000000004</v>
      </c>
      <c r="BK17" s="342">
        <v>97.274460000000005</v>
      </c>
      <c r="BL17" s="342">
        <v>97.358379999999997</v>
      </c>
      <c r="BM17" s="342">
        <v>97.423829999999995</v>
      </c>
      <c r="BN17" s="342">
        <v>97.420959999999994</v>
      </c>
      <c r="BO17" s="342">
        <v>97.486879999999999</v>
      </c>
      <c r="BP17" s="342">
        <v>97.571719999999999</v>
      </c>
      <c r="BQ17" s="342">
        <v>97.708870000000005</v>
      </c>
      <c r="BR17" s="342">
        <v>97.806520000000006</v>
      </c>
      <c r="BS17" s="342">
        <v>97.898060000000001</v>
      </c>
      <c r="BT17" s="342">
        <v>98.009129999999999</v>
      </c>
      <c r="BU17" s="342">
        <v>98.069209999999998</v>
      </c>
      <c r="BV17" s="342">
        <v>98.103930000000005</v>
      </c>
    </row>
    <row r="18" spans="1:74" ht="11.1" customHeight="1" x14ac:dyDescent="0.2">
      <c r="A18" s="148" t="s">
        <v>719</v>
      </c>
      <c r="B18" s="209" t="s">
        <v>448</v>
      </c>
      <c r="C18" s="256">
        <v>104.60074968000001</v>
      </c>
      <c r="D18" s="256">
        <v>104.39939751999999</v>
      </c>
      <c r="E18" s="256">
        <v>104.25354547000001</v>
      </c>
      <c r="F18" s="256">
        <v>104.16357753</v>
      </c>
      <c r="G18" s="256">
        <v>104.12843771999999</v>
      </c>
      <c r="H18" s="256">
        <v>104.14851003</v>
      </c>
      <c r="I18" s="256">
        <v>104.43744554</v>
      </c>
      <c r="J18" s="256">
        <v>104.40770377</v>
      </c>
      <c r="K18" s="256">
        <v>104.27293582</v>
      </c>
      <c r="L18" s="256">
        <v>103.79417158</v>
      </c>
      <c r="M18" s="256">
        <v>103.62857880999999</v>
      </c>
      <c r="N18" s="256">
        <v>103.53718742</v>
      </c>
      <c r="O18" s="256">
        <v>103.68089237</v>
      </c>
      <c r="P18" s="256">
        <v>103.6172325</v>
      </c>
      <c r="Q18" s="256">
        <v>103.50710279</v>
      </c>
      <c r="R18" s="256">
        <v>103.16688895</v>
      </c>
      <c r="S18" s="256">
        <v>103.10153025</v>
      </c>
      <c r="T18" s="256">
        <v>103.1274124</v>
      </c>
      <c r="U18" s="256">
        <v>103.31152376999999</v>
      </c>
      <c r="V18" s="256">
        <v>103.46964638</v>
      </c>
      <c r="W18" s="256">
        <v>103.66876859</v>
      </c>
      <c r="X18" s="256">
        <v>103.96269966</v>
      </c>
      <c r="Y18" s="256">
        <v>104.20346410000001</v>
      </c>
      <c r="Z18" s="256">
        <v>104.44487119</v>
      </c>
      <c r="AA18" s="256">
        <v>104.66949047</v>
      </c>
      <c r="AB18" s="256">
        <v>104.92525569999999</v>
      </c>
      <c r="AC18" s="256">
        <v>105.19473642</v>
      </c>
      <c r="AD18" s="256">
        <v>105.69745609</v>
      </c>
      <c r="AE18" s="256">
        <v>105.8297252</v>
      </c>
      <c r="AF18" s="256">
        <v>105.81106721</v>
      </c>
      <c r="AG18" s="256">
        <v>105.12028281000001</v>
      </c>
      <c r="AH18" s="256">
        <v>105.19067008</v>
      </c>
      <c r="AI18" s="256">
        <v>105.50102971</v>
      </c>
      <c r="AJ18" s="256">
        <v>106.50985102</v>
      </c>
      <c r="AK18" s="256">
        <v>106.95628840000001</v>
      </c>
      <c r="AL18" s="256">
        <v>107.29883117</v>
      </c>
      <c r="AM18" s="256">
        <v>107.41447684000001</v>
      </c>
      <c r="AN18" s="256">
        <v>107.64148225</v>
      </c>
      <c r="AO18" s="256">
        <v>107.85684491000001</v>
      </c>
      <c r="AP18" s="256">
        <v>107.99633756</v>
      </c>
      <c r="AQ18" s="256">
        <v>108.23658518000001</v>
      </c>
      <c r="AR18" s="256">
        <v>108.5133605</v>
      </c>
      <c r="AS18" s="256">
        <v>108.99969161999999</v>
      </c>
      <c r="AT18" s="256">
        <v>109.21975129</v>
      </c>
      <c r="AU18" s="256">
        <v>109.3465676</v>
      </c>
      <c r="AV18" s="256">
        <v>109.36375121</v>
      </c>
      <c r="AW18" s="256">
        <v>109.31637279</v>
      </c>
      <c r="AX18" s="256">
        <v>109.18804299999999</v>
      </c>
      <c r="AY18" s="256">
        <v>108.99622187</v>
      </c>
      <c r="AZ18" s="256">
        <v>108.69289433</v>
      </c>
      <c r="BA18" s="256">
        <v>108.2955204</v>
      </c>
      <c r="BB18" s="256">
        <v>107.47588852</v>
      </c>
      <c r="BC18" s="256">
        <v>107.13658049</v>
      </c>
      <c r="BD18" s="256">
        <v>106.94938474</v>
      </c>
      <c r="BE18" s="256">
        <v>107.17668731000001</v>
      </c>
      <c r="BF18" s="256">
        <v>107.09692661</v>
      </c>
      <c r="BG18" s="342">
        <v>106.9725</v>
      </c>
      <c r="BH18" s="342">
        <v>106.5787</v>
      </c>
      <c r="BI18" s="342">
        <v>106.5334</v>
      </c>
      <c r="BJ18" s="342">
        <v>106.61190000000001</v>
      </c>
      <c r="BK18" s="342">
        <v>107.0519</v>
      </c>
      <c r="BL18" s="342">
        <v>107.1998</v>
      </c>
      <c r="BM18" s="342">
        <v>107.2932</v>
      </c>
      <c r="BN18" s="342">
        <v>107.2341</v>
      </c>
      <c r="BO18" s="342">
        <v>107.2924</v>
      </c>
      <c r="BP18" s="342">
        <v>107.37</v>
      </c>
      <c r="BQ18" s="342">
        <v>107.4776</v>
      </c>
      <c r="BR18" s="342">
        <v>107.5856</v>
      </c>
      <c r="BS18" s="342">
        <v>107.70489999999999</v>
      </c>
      <c r="BT18" s="342">
        <v>107.9105</v>
      </c>
      <c r="BU18" s="342">
        <v>107.9958</v>
      </c>
      <c r="BV18" s="342">
        <v>108.0361</v>
      </c>
    </row>
    <row r="19" spans="1:74" ht="11.1" customHeight="1" x14ac:dyDescent="0.2">
      <c r="A19" s="148" t="s">
        <v>720</v>
      </c>
      <c r="B19" s="209" t="s">
        <v>449</v>
      </c>
      <c r="C19" s="256">
        <v>102.77899711000001</v>
      </c>
      <c r="D19" s="256">
        <v>102.53852578</v>
      </c>
      <c r="E19" s="256">
        <v>102.31740999</v>
      </c>
      <c r="F19" s="256">
        <v>102.08015761999999</v>
      </c>
      <c r="G19" s="256">
        <v>101.92437201</v>
      </c>
      <c r="H19" s="256">
        <v>101.81456102999999</v>
      </c>
      <c r="I19" s="256">
        <v>101.89983228</v>
      </c>
      <c r="J19" s="256">
        <v>101.77013989</v>
      </c>
      <c r="K19" s="256">
        <v>101.57459144000001</v>
      </c>
      <c r="L19" s="256">
        <v>101.11070116</v>
      </c>
      <c r="M19" s="256">
        <v>100.93530491999999</v>
      </c>
      <c r="N19" s="256">
        <v>100.84591697</v>
      </c>
      <c r="O19" s="256">
        <v>101.06780266</v>
      </c>
      <c r="P19" s="256">
        <v>100.98148222</v>
      </c>
      <c r="Q19" s="256">
        <v>100.81222103</v>
      </c>
      <c r="R19" s="256">
        <v>100.29555261</v>
      </c>
      <c r="S19" s="256">
        <v>100.15875977</v>
      </c>
      <c r="T19" s="256">
        <v>100.13737603</v>
      </c>
      <c r="U19" s="256">
        <v>100.35009144999999</v>
      </c>
      <c r="V19" s="256">
        <v>100.47050838</v>
      </c>
      <c r="W19" s="256">
        <v>100.61731688</v>
      </c>
      <c r="X19" s="256">
        <v>100.80355029</v>
      </c>
      <c r="Y19" s="256">
        <v>100.99336692</v>
      </c>
      <c r="Z19" s="256">
        <v>101.1998001</v>
      </c>
      <c r="AA19" s="256">
        <v>101.39902480000001</v>
      </c>
      <c r="AB19" s="256">
        <v>101.65655987</v>
      </c>
      <c r="AC19" s="256">
        <v>101.94858028</v>
      </c>
      <c r="AD19" s="256">
        <v>102.51247915</v>
      </c>
      <c r="AE19" s="256">
        <v>102.69542538</v>
      </c>
      <c r="AF19" s="256">
        <v>102.7348121</v>
      </c>
      <c r="AG19" s="256">
        <v>102.18206206000001</v>
      </c>
      <c r="AH19" s="256">
        <v>102.27076268</v>
      </c>
      <c r="AI19" s="256">
        <v>102.55233672</v>
      </c>
      <c r="AJ19" s="256">
        <v>103.42227363000001</v>
      </c>
      <c r="AK19" s="256">
        <v>103.79297742999999</v>
      </c>
      <c r="AL19" s="256">
        <v>104.05993755999999</v>
      </c>
      <c r="AM19" s="256">
        <v>104.06039749999999</v>
      </c>
      <c r="AN19" s="256">
        <v>104.24193769</v>
      </c>
      <c r="AO19" s="256">
        <v>104.44180160000001</v>
      </c>
      <c r="AP19" s="256">
        <v>104.58473536</v>
      </c>
      <c r="AQ19" s="256">
        <v>104.87768713</v>
      </c>
      <c r="AR19" s="256">
        <v>105.24540304</v>
      </c>
      <c r="AS19" s="256">
        <v>105.91645628000001</v>
      </c>
      <c r="AT19" s="256">
        <v>106.26227057</v>
      </c>
      <c r="AU19" s="256">
        <v>106.51141909</v>
      </c>
      <c r="AV19" s="256">
        <v>106.68620613</v>
      </c>
      <c r="AW19" s="256">
        <v>106.72529492</v>
      </c>
      <c r="AX19" s="256">
        <v>106.65098974999999</v>
      </c>
      <c r="AY19" s="256">
        <v>106.36420423</v>
      </c>
      <c r="AZ19" s="256">
        <v>106.13742591</v>
      </c>
      <c r="BA19" s="256">
        <v>105.87156840999999</v>
      </c>
      <c r="BB19" s="256">
        <v>105.35571087</v>
      </c>
      <c r="BC19" s="256">
        <v>105.16988567</v>
      </c>
      <c r="BD19" s="256">
        <v>105.10317193</v>
      </c>
      <c r="BE19" s="256">
        <v>105.38087695</v>
      </c>
      <c r="BF19" s="256">
        <v>105.38340568</v>
      </c>
      <c r="BG19" s="342">
        <v>105.3361</v>
      </c>
      <c r="BH19" s="342">
        <v>105.0556</v>
      </c>
      <c r="BI19" s="342">
        <v>105.04600000000001</v>
      </c>
      <c r="BJ19" s="342">
        <v>105.12390000000001</v>
      </c>
      <c r="BK19" s="342">
        <v>105.43089999999999</v>
      </c>
      <c r="BL19" s="342">
        <v>105.578</v>
      </c>
      <c r="BM19" s="342">
        <v>105.70650000000001</v>
      </c>
      <c r="BN19" s="342">
        <v>105.7668</v>
      </c>
      <c r="BO19" s="342">
        <v>105.8955</v>
      </c>
      <c r="BP19" s="342">
        <v>106.0429</v>
      </c>
      <c r="BQ19" s="342">
        <v>106.23269999999999</v>
      </c>
      <c r="BR19" s="342">
        <v>106.3999</v>
      </c>
      <c r="BS19" s="342">
        <v>106.5681</v>
      </c>
      <c r="BT19" s="342">
        <v>106.7754</v>
      </c>
      <c r="BU19" s="342">
        <v>106.917</v>
      </c>
      <c r="BV19" s="342">
        <v>107.0311</v>
      </c>
    </row>
    <row r="20" spans="1:74" ht="11.1" customHeight="1" x14ac:dyDescent="0.2">
      <c r="A20" s="148" t="s">
        <v>721</v>
      </c>
      <c r="B20" s="209" t="s">
        <v>450</v>
      </c>
      <c r="C20" s="256">
        <v>103.46716764</v>
      </c>
      <c r="D20" s="256">
        <v>103.36790662999999</v>
      </c>
      <c r="E20" s="256">
        <v>103.33049516</v>
      </c>
      <c r="F20" s="256">
        <v>103.38361768999999</v>
      </c>
      <c r="G20" s="256">
        <v>103.44839199</v>
      </c>
      <c r="H20" s="256">
        <v>103.55350251</v>
      </c>
      <c r="I20" s="256">
        <v>103.83661257</v>
      </c>
      <c r="J20" s="256">
        <v>103.91914801999999</v>
      </c>
      <c r="K20" s="256">
        <v>103.93877218</v>
      </c>
      <c r="L20" s="256">
        <v>103.76878926000001</v>
      </c>
      <c r="M20" s="256">
        <v>103.75761269</v>
      </c>
      <c r="N20" s="256">
        <v>103.77854668000001</v>
      </c>
      <c r="O20" s="256">
        <v>103.94310502</v>
      </c>
      <c r="P20" s="256">
        <v>103.94462477</v>
      </c>
      <c r="Q20" s="256">
        <v>103.89461971999999</v>
      </c>
      <c r="R20" s="256">
        <v>103.57784535</v>
      </c>
      <c r="S20" s="256">
        <v>103.58622412</v>
      </c>
      <c r="T20" s="256">
        <v>103.70451151</v>
      </c>
      <c r="U20" s="256">
        <v>104.04671988</v>
      </c>
      <c r="V20" s="256">
        <v>104.29931521</v>
      </c>
      <c r="W20" s="256">
        <v>104.57630987</v>
      </c>
      <c r="X20" s="256">
        <v>104.8911753</v>
      </c>
      <c r="Y20" s="256">
        <v>105.20686503</v>
      </c>
      <c r="Z20" s="256">
        <v>105.53685050999999</v>
      </c>
      <c r="AA20" s="256">
        <v>105.90516896</v>
      </c>
      <c r="AB20" s="256">
        <v>106.24571802</v>
      </c>
      <c r="AC20" s="256">
        <v>106.5825349</v>
      </c>
      <c r="AD20" s="256">
        <v>107.13628813</v>
      </c>
      <c r="AE20" s="256">
        <v>107.30013929</v>
      </c>
      <c r="AF20" s="256">
        <v>107.2947569</v>
      </c>
      <c r="AG20" s="256">
        <v>106.59169362999999</v>
      </c>
      <c r="AH20" s="256">
        <v>106.64417960999999</v>
      </c>
      <c r="AI20" s="256">
        <v>106.92376752</v>
      </c>
      <c r="AJ20" s="256">
        <v>107.86831891</v>
      </c>
      <c r="AK20" s="256">
        <v>108.27371454</v>
      </c>
      <c r="AL20" s="256">
        <v>108.57781593999999</v>
      </c>
      <c r="AM20" s="256">
        <v>108.6152226</v>
      </c>
      <c r="AN20" s="256">
        <v>108.84078595</v>
      </c>
      <c r="AO20" s="256">
        <v>109.08910547000001</v>
      </c>
      <c r="AP20" s="256">
        <v>109.35509537</v>
      </c>
      <c r="AQ20" s="256">
        <v>109.65274158</v>
      </c>
      <c r="AR20" s="256">
        <v>109.97695830000001</v>
      </c>
      <c r="AS20" s="256">
        <v>110.49576328000001</v>
      </c>
      <c r="AT20" s="256">
        <v>110.74710772</v>
      </c>
      <c r="AU20" s="256">
        <v>110.89900938</v>
      </c>
      <c r="AV20" s="256">
        <v>110.889668</v>
      </c>
      <c r="AW20" s="256">
        <v>110.88903426</v>
      </c>
      <c r="AX20" s="256">
        <v>110.83530791</v>
      </c>
      <c r="AY20" s="256">
        <v>110.65833095000001</v>
      </c>
      <c r="AZ20" s="256">
        <v>110.55103789</v>
      </c>
      <c r="BA20" s="256">
        <v>110.44327074</v>
      </c>
      <c r="BB20" s="256">
        <v>110.25285513999999</v>
      </c>
      <c r="BC20" s="256">
        <v>110.20577055</v>
      </c>
      <c r="BD20" s="256">
        <v>110.21984263</v>
      </c>
      <c r="BE20" s="256">
        <v>110.4531326</v>
      </c>
      <c r="BF20" s="256">
        <v>110.4709721</v>
      </c>
      <c r="BG20" s="342">
        <v>110.4314</v>
      </c>
      <c r="BH20" s="342">
        <v>110.148</v>
      </c>
      <c r="BI20" s="342">
        <v>110.1335</v>
      </c>
      <c r="BJ20" s="342">
        <v>110.2015</v>
      </c>
      <c r="BK20" s="342">
        <v>110.4941</v>
      </c>
      <c r="BL20" s="342">
        <v>110.6204</v>
      </c>
      <c r="BM20" s="342">
        <v>110.7225</v>
      </c>
      <c r="BN20" s="342">
        <v>110.7345</v>
      </c>
      <c r="BO20" s="342">
        <v>110.8377</v>
      </c>
      <c r="BP20" s="342">
        <v>110.9661</v>
      </c>
      <c r="BQ20" s="342">
        <v>111.1571</v>
      </c>
      <c r="BR20" s="342">
        <v>111.30800000000001</v>
      </c>
      <c r="BS20" s="342">
        <v>111.45610000000001</v>
      </c>
      <c r="BT20" s="342">
        <v>111.6408</v>
      </c>
      <c r="BU20" s="342">
        <v>111.75409999999999</v>
      </c>
      <c r="BV20" s="342">
        <v>111.83540000000001</v>
      </c>
    </row>
    <row r="21" spans="1:74" ht="11.1" customHeight="1" x14ac:dyDescent="0.2">
      <c r="A21" s="148" t="s">
        <v>722</v>
      </c>
      <c r="B21" s="209" t="s">
        <v>451</v>
      </c>
      <c r="C21" s="256">
        <v>104.87234776</v>
      </c>
      <c r="D21" s="256">
        <v>104.74792391</v>
      </c>
      <c r="E21" s="256">
        <v>104.69535795</v>
      </c>
      <c r="F21" s="256">
        <v>104.7575849</v>
      </c>
      <c r="G21" s="256">
        <v>104.81653343000001</v>
      </c>
      <c r="H21" s="256">
        <v>104.91513856</v>
      </c>
      <c r="I21" s="256">
        <v>105.18004911</v>
      </c>
      <c r="J21" s="256">
        <v>105.26298086</v>
      </c>
      <c r="K21" s="256">
        <v>105.29058261</v>
      </c>
      <c r="L21" s="256">
        <v>105.08893105</v>
      </c>
      <c r="M21" s="256">
        <v>105.13631528000001</v>
      </c>
      <c r="N21" s="256">
        <v>105.25881199</v>
      </c>
      <c r="O21" s="256">
        <v>105.63264651</v>
      </c>
      <c r="P21" s="256">
        <v>105.77319919</v>
      </c>
      <c r="Q21" s="256">
        <v>105.85669535</v>
      </c>
      <c r="R21" s="256">
        <v>105.68777258999999</v>
      </c>
      <c r="S21" s="256">
        <v>105.80367751999999</v>
      </c>
      <c r="T21" s="256">
        <v>106.00904774</v>
      </c>
      <c r="U21" s="256">
        <v>106.44527832999999</v>
      </c>
      <c r="V21" s="256">
        <v>106.72353278</v>
      </c>
      <c r="W21" s="256">
        <v>106.98520619999999</v>
      </c>
      <c r="X21" s="256">
        <v>107.19204139</v>
      </c>
      <c r="Y21" s="256">
        <v>107.44924561000001</v>
      </c>
      <c r="Z21" s="256">
        <v>107.71856169</v>
      </c>
      <c r="AA21" s="256">
        <v>108.02177004000001</v>
      </c>
      <c r="AB21" s="256">
        <v>108.29897449000001</v>
      </c>
      <c r="AC21" s="256">
        <v>108.57195546</v>
      </c>
      <c r="AD21" s="256">
        <v>109.06684588</v>
      </c>
      <c r="AE21" s="256">
        <v>109.16178021</v>
      </c>
      <c r="AF21" s="256">
        <v>109.08289137</v>
      </c>
      <c r="AG21" s="256">
        <v>108.30856377000001</v>
      </c>
      <c r="AH21" s="256">
        <v>108.27324031000001</v>
      </c>
      <c r="AI21" s="256">
        <v>108.45530538</v>
      </c>
      <c r="AJ21" s="256">
        <v>109.28294510000001</v>
      </c>
      <c r="AK21" s="256">
        <v>109.57864766</v>
      </c>
      <c r="AL21" s="256">
        <v>109.77059915</v>
      </c>
      <c r="AM21" s="256">
        <v>109.70246677999999</v>
      </c>
      <c r="AN21" s="256">
        <v>109.80416577</v>
      </c>
      <c r="AO21" s="256">
        <v>109.91936330999999</v>
      </c>
      <c r="AP21" s="256">
        <v>109.97574929</v>
      </c>
      <c r="AQ21" s="256">
        <v>110.17217651999999</v>
      </c>
      <c r="AR21" s="256">
        <v>110.43633489</v>
      </c>
      <c r="AS21" s="256">
        <v>110.92402792</v>
      </c>
      <c r="AT21" s="256">
        <v>111.20679593</v>
      </c>
      <c r="AU21" s="256">
        <v>111.44044244</v>
      </c>
      <c r="AV21" s="256">
        <v>111.69575171</v>
      </c>
      <c r="AW21" s="256">
        <v>111.77806701999999</v>
      </c>
      <c r="AX21" s="256">
        <v>111.75817265000001</v>
      </c>
      <c r="AY21" s="256">
        <v>111.61611771</v>
      </c>
      <c r="AZ21" s="256">
        <v>111.4067671</v>
      </c>
      <c r="BA21" s="256">
        <v>111.11016993</v>
      </c>
      <c r="BB21" s="256">
        <v>110.41757327000001</v>
      </c>
      <c r="BC21" s="256">
        <v>110.17804773</v>
      </c>
      <c r="BD21" s="256">
        <v>110.08284035</v>
      </c>
      <c r="BE21" s="256">
        <v>110.40395665</v>
      </c>
      <c r="BF21" s="256">
        <v>110.39338148</v>
      </c>
      <c r="BG21" s="342">
        <v>110.3231</v>
      </c>
      <c r="BH21" s="342">
        <v>109.9838</v>
      </c>
      <c r="BI21" s="342">
        <v>109.9512</v>
      </c>
      <c r="BJ21" s="342">
        <v>110.0159</v>
      </c>
      <c r="BK21" s="342">
        <v>110.3442</v>
      </c>
      <c r="BL21" s="342">
        <v>110.479</v>
      </c>
      <c r="BM21" s="342">
        <v>110.5864</v>
      </c>
      <c r="BN21" s="342">
        <v>110.5971</v>
      </c>
      <c r="BO21" s="342">
        <v>110.70180000000001</v>
      </c>
      <c r="BP21" s="342">
        <v>110.83110000000001</v>
      </c>
      <c r="BQ21" s="342">
        <v>111.0099</v>
      </c>
      <c r="BR21" s="342">
        <v>111.1699</v>
      </c>
      <c r="BS21" s="342">
        <v>111.33580000000001</v>
      </c>
      <c r="BT21" s="342">
        <v>111.56010000000001</v>
      </c>
      <c r="BU21" s="342">
        <v>111.6987</v>
      </c>
      <c r="BV21" s="342">
        <v>111.80410000000001</v>
      </c>
    </row>
    <row r="22" spans="1:74" ht="11.1" customHeight="1" x14ac:dyDescent="0.2">
      <c r="A22" s="148" t="s">
        <v>723</v>
      </c>
      <c r="B22" s="209" t="s">
        <v>452</v>
      </c>
      <c r="C22" s="256">
        <v>102.66459451999999</v>
      </c>
      <c r="D22" s="256">
        <v>102.18372318999999</v>
      </c>
      <c r="E22" s="256">
        <v>101.63975485</v>
      </c>
      <c r="F22" s="256">
        <v>100.85682694</v>
      </c>
      <c r="G22" s="256">
        <v>100.31856155</v>
      </c>
      <c r="H22" s="256">
        <v>99.849096089</v>
      </c>
      <c r="I22" s="256">
        <v>99.631863945999996</v>
      </c>
      <c r="J22" s="256">
        <v>99.162423328000003</v>
      </c>
      <c r="K22" s="256">
        <v>98.624207612999996</v>
      </c>
      <c r="L22" s="256">
        <v>97.798633382999995</v>
      </c>
      <c r="M22" s="256">
        <v>97.286805039000001</v>
      </c>
      <c r="N22" s="256">
        <v>96.870139163999994</v>
      </c>
      <c r="O22" s="256">
        <v>96.750536870000005</v>
      </c>
      <c r="P22" s="256">
        <v>96.372770095999996</v>
      </c>
      <c r="Q22" s="256">
        <v>95.938739956000006</v>
      </c>
      <c r="R22" s="256">
        <v>95.197794782000003</v>
      </c>
      <c r="S22" s="256">
        <v>94.839226659000005</v>
      </c>
      <c r="T22" s="256">
        <v>94.612383919999999</v>
      </c>
      <c r="U22" s="256">
        <v>94.610919824000007</v>
      </c>
      <c r="V22" s="256">
        <v>94.577287906999999</v>
      </c>
      <c r="W22" s="256">
        <v>94.605141427999996</v>
      </c>
      <c r="X22" s="256">
        <v>94.713038840999999</v>
      </c>
      <c r="Y22" s="256">
        <v>94.849944398999995</v>
      </c>
      <c r="Z22" s="256">
        <v>95.034416555999996</v>
      </c>
      <c r="AA22" s="256">
        <v>95.260448413999995</v>
      </c>
      <c r="AB22" s="256">
        <v>95.544558938999998</v>
      </c>
      <c r="AC22" s="256">
        <v>95.880741235000002</v>
      </c>
      <c r="AD22" s="256">
        <v>96.521561746000003</v>
      </c>
      <c r="AE22" s="256">
        <v>96.772462748999999</v>
      </c>
      <c r="AF22" s="256">
        <v>96.886010686999995</v>
      </c>
      <c r="AG22" s="256">
        <v>96.451402935000004</v>
      </c>
      <c r="AH22" s="256">
        <v>96.598346715999995</v>
      </c>
      <c r="AI22" s="256">
        <v>96.916039402999999</v>
      </c>
      <c r="AJ22" s="256">
        <v>97.763106734000004</v>
      </c>
      <c r="AK22" s="256">
        <v>98.153327931000007</v>
      </c>
      <c r="AL22" s="256">
        <v>98.445328731999993</v>
      </c>
      <c r="AM22" s="256">
        <v>98.450623915999998</v>
      </c>
      <c r="AN22" s="256">
        <v>98.687547840999997</v>
      </c>
      <c r="AO22" s="256">
        <v>98.967615285999997</v>
      </c>
      <c r="AP22" s="256">
        <v>99.307466547000004</v>
      </c>
      <c r="AQ22" s="256">
        <v>99.661340808999995</v>
      </c>
      <c r="AR22" s="256">
        <v>100.04587837</v>
      </c>
      <c r="AS22" s="256">
        <v>100.58489272</v>
      </c>
      <c r="AT22" s="256">
        <v>100.93789674999999</v>
      </c>
      <c r="AU22" s="256">
        <v>101.22870395</v>
      </c>
      <c r="AV22" s="256">
        <v>101.49140752</v>
      </c>
      <c r="AW22" s="256">
        <v>101.63225119000001</v>
      </c>
      <c r="AX22" s="256">
        <v>101.68532816</v>
      </c>
      <c r="AY22" s="256">
        <v>101.56617009999999</v>
      </c>
      <c r="AZ22" s="256">
        <v>101.50706488</v>
      </c>
      <c r="BA22" s="256">
        <v>101.42354417999999</v>
      </c>
      <c r="BB22" s="256">
        <v>101.18010973</v>
      </c>
      <c r="BC22" s="256">
        <v>101.1493818</v>
      </c>
      <c r="BD22" s="256">
        <v>101.1958621</v>
      </c>
      <c r="BE22" s="256">
        <v>101.49425569</v>
      </c>
      <c r="BF22" s="256">
        <v>101.56412369</v>
      </c>
      <c r="BG22" s="342">
        <v>101.5802</v>
      </c>
      <c r="BH22" s="342">
        <v>101.3729</v>
      </c>
      <c r="BI22" s="342">
        <v>101.4084</v>
      </c>
      <c r="BJ22" s="342">
        <v>101.51730000000001</v>
      </c>
      <c r="BK22" s="342">
        <v>101.8085</v>
      </c>
      <c r="BL22" s="342">
        <v>101.9821</v>
      </c>
      <c r="BM22" s="342">
        <v>102.1473</v>
      </c>
      <c r="BN22" s="342">
        <v>102.2736</v>
      </c>
      <c r="BO22" s="342">
        <v>102.44450000000001</v>
      </c>
      <c r="BP22" s="342">
        <v>102.6298</v>
      </c>
      <c r="BQ22" s="342">
        <v>102.86750000000001</v>
      </c>
      <c r="BR22" s="342">
        <v>103.0528</v>
      </c>
      <c r="BS22" s="342">
        <v>103.2238</v>
      </c>
      <c r="BT22" s="342">
        <v>103.4006</v>
      </c>
      <c r="BU22" s="342">
        <v>103.5278</v>
      </c>
      <c r="BV22" s="342">
        <v>103.6255</v>
      </c>
    </row>
    <row r="23" spans="1:74" ht="11.1" customHeight="1" x14ac:dyDescent="0.2">
      <c r="A23" s="148" t="s">
        <v>724</v>
      </c>
      <c r="B23" s="209" t="s">
        <v>453</v>
      </c>
      <c r="C23" s="256">
        <v>103.93794827000001</v>
      </c>
      <c r="D23" s="256">
        <v>103.85012174000001</v>
      </c>
      <c r="E23" s="256">
        <v>103.81999936</v>
      </c>
      <c r="F23" s="256">
        <v>103.86994742</v>
      </c>
      <c r="G23" s="256">
        <v>103.93845862000001</v>
      </c>
      <c r="H23" s="256">
        <v>104.04789925999999</v>
      </c>
      <c r="I23" s="256">
        <v>104.33051093</v>
      </c>
      <c r="J23" s="256">
        <v>104.42262925</v>
      </c>
      <c r="K23" s="256">
        <v>104.45649581000001</v>
      </c>
      <c r="L23" s="256">
        <v>104.31491020999999</v>
      </c>
      <c r="M23" s="256">
        <v>104.32017356</v>
      </c>
      <c r="N23" s="256">
        <v>104.35508546</v>
      </c>
      <c r="O23" s="256">
        <v>104.56106959</v>
      </c>
      <c r="P23" s="256">
        <v>104.54921082</v>
      </c>
      <c r="Q23" s="256">
        <v>104.46093283</v>
      </c>
      <c r="R23" s="256">
        <v>104.02136492</v>
      </c>
      <c r="S23" s="256">
        <v>103.98640154</v>
      </c>
      <c r="T23" s="256">
        <v>104.08117197999999</v>
      </c>
      <c r="U23" s="256">
        <v>104.44673014999999</v>
      </c>
      <c r="V23" s="256">
        <v>104.69517781</v>
      </c>
      <c r="W23" s="256">
        <v>104.96756886</v>
      </c>
      <c r="X23" s="256">
        <v>105.22324178</v>
      </c>
      <c r="Y23" s="256">
        <v>105.57401575</v>
      </c>
      <c r="Z23" s="256">
        <v>105.97922926</v>
      </c>
      <c r="AA23" s="256">
        <v>106.50214938000001</v>
      </c>
      <c r="AB23" s="256">
        <v>106.96879164000001</v>
      </c>
      <c r="AC23" s="256">
        <v>107.44242312</v>
      </c>
      <c r="AD23" s="256">
        <v>108.0822021</v>
      </c>
      <c r="AE23" s="256">
        <v>108.45044332000001</v>
      </c>
      <c r="AF23" s="256">
        <v>108.70630504</v>
      </c>
      <c r="AG23" s="256">
        <v>108.46352752</v>
      </c>
      <c r="AH23" s="256">
        <v>108.78432508</v>
      </c>
      <c r="AI23" s="256">
        <v>109.28243797</v>
      </c>
      <c r="AJ23" s="256">
        <v>110.30213259</v>
      </c>
      <c r="AK23" s="256">
        <v>110.89667635000001</v>
      </c>
      <c r="AL23" s="256">
        <v>111.41033564</v>
      </c>
      <c r="AM23" s="256">
        <v>111.73708895</v>
      </c>
      <c r="AN23" s="256">
        <v>112.16849547</v>
      </c>
      <c r="AO23" s="256">
        <v>112.59853368</v>
      </c>
      <c r="AP23" s="256">
        <v>112.9449765</v>
      </c>
      <c r="AQ23" s="256">
        <v>113.43394840000001</v>
      </c>
      <c r="AR23" s="256">
        <v>113.98322229999999</v>
      </c>
      <c r="AS23" s="256">
        <v>114.78168865000001</v>
      </c>
      <c r="AT23" s="256">
        <v>115.30989872000001</v>
      </c>
      <c r="AU23" s="256">
        <v>115.75674296</v>
      </c>
      <c r="AV23" s="256">
        <v>116.21305383000001</v>
      </c>
      <c r="AW23" s="256">
        <v>116.42904206</v>
      </c>
      <c r="AX23" s="256">
        <v>116.4955401</v>
      </c>
      <c r="AY23" s="256">
        <v>116.1382406</v>
      </c>
      <c r="AZ23" s="256">
        <v>116.1114888</v>
      </c>
      <c r="BA23" s="256">
        <v>116.14097734000001</v>
      </c>
      <c r="BB23" s="256">
        <v>116.26283776</v>
      </c>
      <c r="BC23" s="256">
        <v>116.37770832</v>
      </c>
      <c r="BD23" s="256">
        <v>116.52172057</v>
      </c>
      <c r="BE23" s="256">
        <v>116.84393961000001</v>
      </c>
      <c r="BF23" s="256">
        <v>116.93443639</v>
      </c>
      <c r="BG23" s="342">
        <v>116.9423</v>
      </c>
      <c r="BH23" s="342">
        <v>116.62869999999999</v>
      </c>
      <c r="BI23" s="342">
        <v>116.6503</v>
      </c>
      <c r="BJ23" s="342">
        <v>116.7683</v>
      </c>
      <c r="BK23" s="342">
        <v>117.1193</v>
      </c>
      <c r="BL23" s="342">
        <v>117.32769999999999</v>
      </c>
      <c r="BM23" s="342">
        <v>117.53</v>
      </c>
      <c r="BN23" s="342">
        <v>117.7024</v>
      </c>
      <c r="BO23" s="342">
        <v>117.9106</v>
      </c>
      <c r="BP23" s="342">
        <v>118.1307</v>
      </c>
      <c r="BQ23" s="342">
        <v>118.392</v>
      </c>
      <c r="BR23" s="342">
        <v>118.614</v>
      </c>
      <c r="BS23" s="342">
        <v>118.8262</v>
      </c>
      <c r="BT23" s="342">
        <v>119.0586</v>
      </c>
      <c r="BU23" s="342">
        <v>119.2281</v>
      </c>
      <c r="BV23" s="342">
        <v>119.36490000000001</v>
      </c>
    </row>
    <row r="24" spans="1:74" ht="11.1" customHeight="1" x14ac:dyDescent="0.2">
      <c r="A24" s="148" t="s">
        <v>725</v>
      </c>
      <c r="B24" s="209" t="s">
        <v>454</v>
      </c>
      <c r="C24" s="256">
        <v>103.02586674</v>
      </c>
      <c r="D24" s="256">
        <v>102.89252381</v>
      </c>
      <c r="E24" s="256">
        <v>102.814109</v>
      </c>
      <c r="F24" s="256">
        <v>102.77996193</v>
      </c>
      <c r="G24" s="256">
        <v>102.81939860999999</v>
      </c>
      <c r="H24" s="256">
        <v>102.92175868</v>
      </c>
      <c r="I24" s="256">
        <v>103.36953355999999</v>
      </c>
      <c r="J24" s="256">
        <v>103.38587183999999</v>
      </c>
      <c r="K24" s="256">
        <v>103.25326493</v>
      </c>
      <c r="L24" s="256">
        <v>102.63636353</v>
      </c>
      <c r="M24" s="256">
        <v>102.45737825</v>
      </c>
      <c r="N24" s="256">
        <v>102.38095977</v>
      </c>
      <c r="O24" s="256">
        <v>102.63729438</v>
      </c>
      <c r="P24" s="256">
        <v>102.59336979</v>
      </c>
      <c r="Q24" s="256">
        <v>102.47937229</v>
      </c>
      <c r="R24" s="256">
        <v>102.11449234</v>
      </c>
      <c r="S24" s="256">
        <v>101.99595617</v>
      </c>
      <c r="T24" s="256">
        <v>101.94295422</v>
      </c>
      <c r="U24" s="256">
        <v>101.98381993</v>
      </c>
      <c r="V24" s="256">
        <v>102.0406364</v>
      </c>
      <c r="W24" s="256">
        <v>102.14173705</v>
      </c>
      <c r="X24" s="256">
        <v>102.35184798</v>
      </c>
      <c r="Y24" s="256">
        <v>102.4929724</v>
      </c>
      <c r="Z24" s="256">
        <v>102.62983643</v>
      </c>
      <c r="AA24" s="256">
        <v>102.72513158</v>
      </c>
      <c r="AB24" s="256">
        <v>102.88145617000001</v>
      </c>
      <c r="AC24" s="256">
        <v>103.06150173</v>
      </c>
      <c r="AD24" s="256">
        <v>103.49399249</v>
      </c>
      <c r="AE24" s="256">
        <v>103.54993678</v>
      </c>
      <c r="AF24" s="256">
        <v>103.45805885999999</v>
      </c>
      <c r="AG24" s="256">
        <v>102.71320518</v>
      </c>
      <c r="AH24" s="256">
        <v>102.70454795000001</v>
      </c>
      <c r="AI24" s="256">
        <v>102.92693365</v>
      </c>
      <c r="AJ24" s="256">
        <v>103.84373209</v>
      </c>
      <c r="AK24" s="256">
        <v>104.18067628</v>
      </c>
      <c r="AL24" s="256">
        <v>104.40113602</v>
      </c>
      <c r="AM24" s="256">
        <v>104.30600099</v>
      </c>
      <c r="AN24" s="256">
        <v>104.44282461</v>
      </c>
      <c r="AO24" s="256">
        <v>104.61249653</v>
      </c>
      <c r="AP24" s="256">
        <v>104.85043877</v>
      </c>
      <c r="AQ24" s="256">
        <v>105.05924082</v>
      </c>
      <c r="AR24" s="256">
        <v>105.27432467</v>
      </c>
      <c r="AS24" s="256">
        <v>105.49885039999999</v>
      </c>
      <c r="AT24" s="256">
        <v>105.72412782000001</v>
      </c>
      <c r="AU24" s="256">
        <v>105.95331699</v>
      </c>
      <c r="AV24" s="256">
        <v>106.3659597</v>
      </c>
      <c r="AW24" s="256">
        <v>106.46831606000001</v>
      </c>
      <c r="AX24" s="256">
        <v>106.43992785</v>
      </c>
      <c r="AY24" s="256">
        <v>106.08787045</v>
      </c>
      <c r="AZ24" s="256">
        <v>105.94268655</v>
      </c>
      <c r="BA24" s="256">
        <v>105.81145153</v>
      </c>
      <c r="BB24" s="256">
        <v>105.61690113</v>
      </c>
      <c r="BC24" s="256">
        <v>105.57151209</v>
      </c>
      <c r="BD24" s="256">
        <v>105.59802014</v>
      </c>
      <c r="BE24" s="256">
        <v>105.88557978999999</v>
      </c>
      <c r="BF24" s="256">
        <v>105.91401614</v>
      </c>
      <c r="BG24" s="342">
        <v>105.8725</v>
      </c>
      <c r="BH24" s="342">
        <v>105.5564</v>
      </c>
      <c r="BI24" s="342">
        <v>105.5284</v>
      </c>
      <c r="BJ24" s="342">
        <v>105.5839</v>
      </c>
      <c r="BK24" s="342">
        <v>105.8526</v>
      </c>
      <c r="BL24" s="342">
        <v>105.9778</v>
      </c>
      <c r="BM24" s="342">
        <v>106.08920000000001</v>
      </c>
      <c r="BN24" s="342">
        <v>106.1281</v>
      </c>
      <c r="BO24" s="342">
        <v>106.256</v>
      </c>
      <c r="BP24" s="342">
        <v>106.4143</v>
      </c>
      <c r="BQ24" s="342">
        <v>106.65430000000001</v>
      </c>
      <c r="BR24" s="342">
        <v>106.83459999999999</v>
      </c>
      <c r="BS24" s="342">
        <v>107.00660000000001</v>
      </c>
      <c r="BT24" s="342">
        <v>107.1949</v>
      </c>
      <c r="BU24" s="342">
        <v>107.33199999999999</v>
      </c>
      <c r="BV24" s="342">
        <v>107.4425</v>
      </c>
    </row>
    <row r="25" spans="1:74" ht="11.1" customHeight="1" x14ac:dyDescent="0.2">
      <c r="A25" s="148"/>
      <c r="B25" s="168" t="s">
        <v>1169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803.35788888000002</v>
      </c>
      <c r="D26" s="238">
        <v>806.45731779000005</v>
      </c>
      <c r="E26" s="238">
        <v>809.32643095000003</v>
      </c>
      <c r="F26" s="238">
        <v>812.40966658000002</v>
      </c>
      <c r="G26" s="238">
        <v>814.48481957000001</v>
      </c>
      <c r="H26" s="238">
        <v>815.99632814999995</v>
      </c>
      <c r="I26" s="238">
        <v>815.61569240999995</v>
      </c>
      <c r="J26" s="238">
        <v>816.99628709000001</v>
      </c>
      <c r="K26" s="238">
        <v>818.80961228000001</v>
      </c>
      <c r="L26" s="238">
        <v>822.52529417999995</v>
      </c>
      <c r="M26" s="238">
        <v>824.10186077000003</v>
      </c>
      <c r="N26" s="238">
        <v>825.00893823000001</v>
      </c>
      <c r="O26" s="238">
        <v>824.44590466</v>
      </c>
      <c r="P26" s="238">
        <v>824.61447032000001</v>
      </c>
      <c r="Q26" s="238">
        <v>824.71401330000003</v>
      </c>
      <c r="R26" s="238">
        <v>824.07157207</v>
      </c>
      <c r="S26" s="238">
        <v>824.53779082000005</v>
      </c>
      <c r="T26" s="238">
        <v>825.43970805000004</v>
      </c>
      <c r="U26" s="238">
        <v>827.91319634000001</v>
      </c>
      <c r="V26" s="238">
        <v>828.83460604000004</v>
      </c>
      <c r="W26" s="238">
        <v>829.33980976999999</v>
      </c>
      <c r="X26" s="238">
        <v>827.08672277999995</v>
      </c>
      <c r="Y26" s="238">
        <v>828.51607808999995</v>
      </c>
      <c r="Z26" s="238">
        <v>831.28579095999999</v>
      </c>
      <c r="AA26" s="238">
        <v>838.09142088999999</v>
      </c>
      <c r="AB26" s="238">
        <v>841.52017925999996</v>
      </c>
      <c r="AC26" s="238">
        <v>844.26762556000006</v>
      </c>
      <c r="AD26" s="238">
        <v>845.20085742000003</v>
      </c>
      <c r="AE26" s="238">
        <v>847.43535639000004</v>
      </c>
      <c r="AF26" s="238">
        <v>849.83822009000005</v>
      </c>
      <c r="AG26" s="238">
        <v>853.07953424000004</v>
      </c>
      <c r="AH26" s="238">
        <v>855.31656309000005</v>
      </c>
      <c r="AI26" s="238">
        <v>857.21939236000003</v>
      </c>
      <c r="AJ26" s="238">
        <v>857.11682054000005</v>
      </c>
      <c r="AK26" s="238">
        <v>859.60465180000006</v>
      </c>
      <c r="AL26" s="238">
        <v>863.01168462999999</v>
      </c>
      <c r="AM26" s="238">
        <v>870.6515971</v>
      </c>
      <c r="AN26" s="238">
        <v>873.41177448999997</v>
      </c>
      <c r="AO26" s="238">
        <v>874.60589488000005</v>
      </c>
      <c r="AP26" s="238">
        <v>871.05636636999998</v>
      </c>
      <c r="AQ26" s="238">
        <v>871.50156669</v>
      </c>
      <c r="AR26" s="238">
        <v>872.76390392999997</v>
      </c>
      <c r="AS26" s="238">
        <v>876.69789194999998</v>
      </c>
      <c r="AT26" s="238">
        <v>878.20361766999997</v>
      </c>
      <c r="AU26" s="238">
        <v>879.13559493000002</v>
      </c>
      <c r="AV26" s="238">
        <v>877.31875173000003</v>
      </c>
      <c r="AW26" s="238">
        <v>878.73453608</v>
      </c>
      <c r="AX26" s="238">
        <v>881.20787597000003</v>
      </c>
      <c r="AY26" s="238">
        <v>886.64925941000001</v>
      </c>
      <c r="AZ26" s="238">
        <v>889.80484437999996</v>
      </c>
      <c r="BA26" s="238">
        <v>892.58511888999999</v>
      </c>
      <c r="BB26" s="238">
        <v>894.81662161999998</v>
      </c>
      <c r="BC26" s="238">
        <v>896.97637118</v>
      </c>
      <c r="BD26" s="238">
        <v>898.89090624000005</v>
      </c>
      <c r="BE26" s="238">
        <v>900.48825150000005</v>
      </c>
      <c r="BF26" s="238">
        <v>901.96633909000002</v>
      </c>
      <c r="BG26" s="329">
        <v>903.25319999999999</v>
      </c>
      <c r="BH26" s="329">
        <v>903.84190000000001</v>
      </c>
      <c r="BI26" s="329">
        <v>905.12649999999996</v>
      </c>
      <c r="BJ26" s="329">
        <v>906.6</v>
      </c>
      <c r="BK26" s="329">
        <v>908.44330000000002</v>
      </c>
      <c r="BL26" s="329">
        <v>910.15909999999997</v>
      </c>
      <c r="BM26" s="329">
        <v>911.92830000000004</v>
      </c>
      <c r="BN26" s="329">
        <v>913.88049999999998</v>
      </c>
      <c r="BO26" s="329">
        <v>915.65909999999997</v>
      </c>
      <c r="BP26" s="329">
        <v>917.39380000000006</v>
      </c>
      <c r="BQ26" s="329">
        <v>919.04020000000003</v>
      </c>
      <c r="BR26" s="329">
        <v>920.72050000000002</v>
      </c>
      <c r="BS26" s="329">
        <v>922.39030000000002</v>
      </c>
      <c r="BT26" s="329">
        <v>923.95270000000005</v>
      </c>
      <c r="BU26" s="329">
        <v>925.67409999999995</v>
      </c>
      <c r="BV26" s="329">
        <v>927.45770000000005</v>
      </c>
    </row>
    <row r="27" spans="1:74" ht="11.1" customHeight="1" x14ac:dyDescent="0.2">
      <c r="A27" s="148" t="s">
        <v>727</v>
      </c>
      <c r="B27" s="209" t="s">
        <v>480</v>
      </c>
      <c r="C27" s="238">
        <v>2053.4236259999998</v>
      </c>
      <c r="D27" s="238">
        <v>2061.1687216</v>
      </c>
      <c r="E27" s="238">
        <v>2068.7122248000001</v>
      </c>
      <c r="F27" s="238">
        <v>2076.8483153000002</v>
      </c>
      <c r="G27" s="238">
        <v>2083.3929988999998</v>
      </c>
      <c r="H27" s="238">
        <v>2089.1404553000002</v>
      </c>
      <c r="I27" s="238">
        <v>2095.6579809999998</v>
      </c>
      <c r="J27" s="238">
        <v>2098.6355106000001</v>
      </c>
      <c r="K27" s="238">
        <v>2099.6403405000001</v>
      </c>
      <c r="L27" s="238">
        <v>2092.8010952</v>
      </c>
      <c r="M27" s="238">
        <v>2094.2640575</v>
      </c>
      <c r="N27" s="238">
        <v>2098.1578519999998</v>
      </c>
      <c r="O27" s="238">
        <v>2111.4046284000001</v>
      </c>
      <c r="P27" s="238">
        <v>2114.9684745999998</v>
      </c>
      <c r="Q27" s="238">
        <v>2115.7715403000002</v>
      </c>
      <c r="R27" s="238">
        <v>2107.8542567</v>
      </c>
      <c r="S27" s="238">
        <v>2107.6054383999999</v>
      </c>
      <c r="T27" s="238">
        <v>2109.0655164999998</v>
      </c>
      <c r="U27" s="238">
        <v>2113.9042304999998</v>
      </c>
      <c r="V27" s="238">
        <v>2117.5297968</v>
      </c>
      <c r="W27" s="238">
        <v>2121.6119549</v>
      </c>
      <c r="X27" s="238">
        <v>2123.2894166999999</v>
      </c>
      <c r="Y27" s="238">
        <v>2130.4307245</v>
      </c>
      <c r="Z27" s="238">
        <v>2140.1745901999998</v>
      </c>
      <c r="AA27" s="238">
        <v>2158.7014383999999</v>
      </c>
      <c r="AB27" s="238">
        <v>2169.0151013999998</v>
      </c>
      <c r="AC27" s="238">
        <v>2177.2960038000001</v>
      </c>
      <c r="AD27" s="238">
        <v>2180.4806382000002</v>
      </c>
      <c r="AE27" s="238">
        <v>2186.9936499999999</v>
      </c>
      <c r="AF27" s="238">
        <v>2193.7715318</v>
      </c>
      <c r="AG27" s="238">
        <v>2199.3938268000002</v>
      </c>
      <c r="AH27" s="238">
        <v>2207.7667913</v>
      </c>
      <c r="AI27" s="238">
        <v>2217.4699684000002</v>
      </c>
      <c r="AJ27" s="238">
        <v>2233.2010178999999</v>
      </c>
      <c r="AK27" s="238">
        <v>2242.0413755999998</v>
      </c>
      <c r="AL27" s="238">
        <v>2248.6887010999999</v>
      </c>
      <c r="AM27" s="238">
        <v>2250.3127014000002</v>
      </c>
      <c r="AN27" s="238">
        <v>2254.6966825</v>
      </c>
      <c r="AO27" s="238">
        <v>2259.0103512999999</v>
      </c>
      <c r="AP27" s="238">
        <v>2262.8901268</v>
      </c>
      <c r="AQ27" s="238">
        <v>2267.3358567</v>
      </c>
      <c r="AR27" s="238">
        <v>2271.9839602000002</v>
      </c>
      <c r="AS27" s="238">
        <v>2279.7590915999999</v>
      </c>
      <c r="AT27" s="238">
        <v>2282.6184511000001</v>
      </c>
      <c r="AU27" s="238">
        <v>2283.4866932999998</v>
      </c>
      <c r="AV27" s="238">
        <v>2275.2092698000001</v>
      </c>
      <c r="AW27" s="238">
        <v>2277.4611884000001</v>
      </c>
      <c r="AX27" s="238">
        <v>2283.0879006999999</v>
      </c>
      <c r="AY27" s="238">
        <v>2298.1781664999999</v>
      </c>
      <c r="AZ27" s="238">
        <v>2305.9878964999998</v>
      </c>
      <c r="BA27" s="238">
        <v>2312.6058503999998</v>
      </c>
      <c r="BB27" s="238">
        <v>2317.0952468999999</v>
      </c>
      <c r="BC27" s="238">
        <v>2322.0322348</v>
      </c>
      <c r="BD27" s="238">
        <v>2326.4800326</v>
      </c>
      <c r="BE27" s="238">
        <v>2330.3917074000001</v>
      </c>
      <c r="BF27" s="238">
        <v>2333.8963250000002</v>
      </c>
      <c r="BG27" s="329">
        <v>2336.9470000000001</v>
      </c>
      <c r="BH27" s="329">
        <v>2338.2379999999998</v>
      </c>
      <c r="BI27" s="329">
        <v>2341.36</v>
      </c>
      <c r="BJ27" s="329">
        <v>2345.0070000000001</v>
      </c>
      <c r="BK27" s="329">
        <v>2349.7170000000001</v>
      </c>
      <c r="BL27" s="329">
        <v>2354.0100000000002</v>
      </c>
      <c r="BM27" s="329">
        <v>2358.4259999999999</v>
      </c>
      <c r="BN27" s="329">
        <v>2363.4140000000002</v>
      </c>
      <c r="BO27" s="329">
        <v>2367.7339999999999</v>
      </c>
      <c r="BP27" s="329">
        <v>2371.8359999999998</v>
      </c>
      <c r="BQ27" s="329">
        <v>2375.4609999999998</v>
      </c>
      <c r="BR27" s="329">
        <v>2379.3249999999998</v>
      </c>
      <c r="BS27" s="329">
        <v>2383.1669999999999</v>
      </c>
      <c r="BT27" s="329">
        <v>2386.7800000000002</v>
      </c>
      <c r="BU27" s="329">
        <v>2390.7339999999999</v>
      </c>
      <c r="BV27" s="329">
        <v>2394.8229999999999</v>
      </c>
    </row>
    <row r="28" spans="1:74" ht="11.1" customHeight="1" x14ac:dyDescent="0.2">
      <c r="A28" s="148" t="s">
        <v>728</v>
      </c>
      <c r="B28" s="209" t="s">
        <v>448</v>
      </c>
      <c r="C28" s="238">
        <v>2211.1224852999999</v>
      </c>
      <c r="D28" s="238">
        <v>2220.155217</v>
      </c>
      <c r="E28" s="238">
        <v>2227.8414745999999</v>
      </c>
      <c r="F28" s="238">
        <v>2232.6942402999998</v>
      </c>
      <c r="G28" s="238">
        <v>2238.8028132999998</v>
      </c>
      <c r="H28" s="238">
        <v>2244.6801756999998</v>
      </c>
      <c r="I28" s="238">
        <v>2250.0865502000001</v>
      </c>
      <c r="J28" s="238">
        <v>2255.6813243000001</v>
      </c>
      <c r="K28" s="238">
        <v>2261.2247206000002</v>
      </c>
      <c r="L28" s="238">
        <v>2269.1151891</v>
      </c>
      <c r="M28" s="238">
        <v>2272.7569926000001</v>
      </c>
      <c r="N28" s="238">
        <v>2274.548581</v>
      </c>
      <c r="O28" s="238">
        <v>2271.9323254999999</v>
      </c>
      <c r="P28" s="238">
        <v>2271.9417050000002</v>
      </c>
      <c r="Q28" s="238">
        <v>2272.0190908999998</v>
      </c>
      <c r="R28" s="238">
        <v>2271.0637317999999</v>
      </c>
      <c r="S28" s="238">
        <v>2272.1026938999998</v>
      </c>
      <c r="T28" s="238">
        <v>2274.0352259000001</v>
      </c>
      <c r="U28" s="238">
        <v>2276.9849705000001</v>
      </c>
      <c r="V28" s="238">
        <v>2280.6119101999998</v>
      </c>
      <c r="W28" s="238">
        <v>2285.0396876</v>
      </c>
      <c r="X28" s="238">
        <v>2291.3585072000001</v>
      </c>
      <c r="Y28" s="238">
        <v>2296.5703070999998</v>
      </c>
      <c r="Z28" s="238">
        <v>2301.7652914999999</v>
      </c>
      <c r="AA28" s="238">
        <v>2307.8729179000002</v>
      </c>
      <c r="AB28" s="238">
        <v>2312.3371784000001</v>
      </c>
      <c r="AC28" s="238">
        <v>2316.0875305</v>
      </c>
      <c r="AD28" s="238">
        <v>2317.2489590999999</v>
      </c>
      <c r="AE28" s="238">
        <v>2320.9777555000001</v>
      </c>
      <c r="AF28" s="238">
        <v>2325.3989047999999</v>
      </c>
      <c r="AG28" s="238">
        <v>2331.1098052000002</v>
      </c>
      <c r="AH28" s="238">
        <v>2336.4676115000002</v>
      </c>
      <c r="AI28" s="238">
        <v>2342.0697218999999</v>
      </c>
      <c r="AJ28" s="238">
        <v>2346.7069542999998</v>
      </c>
      <c r="AK28" s="238">
        <v>2353.7045595999998</v>
      </c>
      <c r="AL28" s="238">
        <v>2361.8533556000002</v>
      </c>
      <c r="AM28" s="238">
        <v>2376.4841848999999</v>
      </c>
      <c r="AN28" s="238">
        <v>2382.9372305000002</v>
      </c>
      <c r="AO28" s="238">
        <v>2386.5433348000001</v>
      </c>
      <c r="AP28" s="238">
        <v>2381.2336761000001</v>
      </c>
      <c r="AQ28" s="238">
        <v>2383.6975145000001</v>
      </c>
      <c r="AR28" s="238">
        <v>2387.8660282999999</v>
      </c>
      <c r="AS28" s="238">
        <v>2397.2538273</v>
      </c>
      <c r="AT28" s="238">
        <v>2402.1957342000001</v>
      </c>
      <c r="AU28" s="238">
        <v>2406.2063588999999</v>
      </c>
      <c r="AV28" s="238">
        <v>2404.5576560999998</v>
      </c>
      <c r="AW28" s="238">
        <v>2410.2517505999999</v>
      </c>
      <c r="AX28" s="238">
        <v>2418.5605971</v>
      </c>
      <c r="AY28" s="238">
        <v>2435.6294271000002</v>
      </c>
      <c r="AZ28" s="238">
        <v>2444.5588536</v>
      </c>
      <c r="BA28" s="238">
        <v>2451.4941082</v>
      </c>
      <c r="BB28" s="238">
        <v>2454.2942545999999</v>
      </c>
      <c r="BC28" s="238">
        <v>2458.8468677999999</v>
      </c>
      <c r="BD28" s="238">
        <v>2463.0110113999999</v>
      </c>
      <c r="BE28" s="238">
        <v>2466.7193404</v>
      </c>
      <c r="BF28" s="238">
        <v>2470.1570534000002</v>
      </c>
      <c r="BG28" s="329">
        <v>2473.2570000000001</v>
      </c>
      <c r="BH28" s="329">
        <v>2474.6289999999999</v>
      </c>
      <c r="BI28" s="329">
        <v>2478.0949999999998</v>
      </c>
      <c r="BJ28" s="329">
        <v>2482.2660000000001</v>
      </c>
      <c r="BK28" s="329">
        <v>2488.1289999999999</v>
      </c>
      <c r="BL28" s="329">
        <v>2492.9690000000001</v>
      </c>
      <c r="BM28" s="329">
        <v>2497.7710000000002</v>
      </c>
      <c r="BN28" s="329">
        <v>2502.7959999999998</v>
      </c>
      <c r="BO28" s="329">
        <v>2507.3319999999999</v>
      </c>
      <c r="BP28" s="329">
        <v>2511.6390000000001</v>
      </c>
      <c r="BQ28" s="329">
        <v>2515.3090000000002</v>
      </c>
      <c r="BR28" s="329">
        <v>2519.4609999999998</v>
      </c>
      <c r="BS28" s="329">
        <v>2523.6889999999999</v>
      </c>
      <c r="BT28" s="329">
        <v>2527.9299999999998</v>
      </c>
      <c r="BU28" s="329">
        <v>2532.355</v>
      </c>
      <c r="BV28" s="329">
        <v>2536.9009999999998</v>
      </c>
    </row>
    <row r="29" spans="1:74" ht="11.1" customHeight="1" x14ac:dyDescent="0.2">
      <c r="A29" s="148" t="s">
        <v>729</v>
      </c>
      <c r="B29" s="209" t="s">
        <v>449</v>
      </c>
      <c r="C29" s="238">
        <v>1053.7365539</v>
      </c>
      <c r="D29" s="238">
        <v>1056.2316022</v>
      </c>
      <c r="E29" s="238">
        <v>1057.9174468000001</v>
      </c>
      <c r="F29" s="238">
        <v>1057.0791984</v>
      </c>
      <c r="G29" s="238">
        <v>1058.4328023999999</v>
      </c>
      <c r="H29" s="238">
        <v>1060.2633698</v>
      </c>
      <c r="I29" s="238">
        <v>1063.8704557999999</v>
      </c>
      <c r="J29" s="238">
        <v>1065.6802829999999</v>
      </c>
      <c r="K29" s="238">
        <v>1066.9924068</v>
      </c>
      <c r="L29" s="238">
        <v>1068.1133499</v>
      </c>
      <c r="M29" s="238">
        <v>1068.2001749000001</v>
      </c>
      <c r="N29" s="238">
        <v>1067.5594043999999</v>
      </c>
      <c r="O29" s="238">
        <v>1064.7238792999999</v>
      </c>
      <c r="P29" s="238">
        <v>1063.7282872999999</v>
      </c>
      <c r="Q29" s="238">
        <v>1063.1054692</v>
      </c>
      <c r="R29" s="238">
        <v>1062.5000497000001</v>
      </c>
      <c r="S29" s="238">
        <v>1062.8893108</v>
      </c>
      <c r="T29" s="238">
        <v>1063.9178770999999</v>
      </c>
      <c r="U29" s="238">
        <v>1066.7603242</v>
      </c>
      <c r="V29" s="238">
        <v>1068.1865694999999</v>
      </c>
      <c r="W29" s="238">
        <v>1069.3711886000001</v>
      </c>
      <c r="X29" s="238">
        <v>1069.5974332999999</v>
      </c>
      <c r="Y29" s="238">
        <v>1070.8363608</v>
      </c>
      <c r="Z29" s="238">
        <v>1072.3712229</v>
      </c>
      <c r="AA29" s="238">
        <v>1074.3492813</v>
      </c>
      <c r="AB29" s="238">
        <v>1076.3655667</v>
      </c>
      <c r="AC29" s="238">
        <v>1078.5673406999999</v>
      </c>
      <c r="AD29" s="238">
        <v>1082.3111934999999</v>
      </c>
      <c r="AE29" s="238">
        <v>1083.8665020000001</v>
      </c>
      <c r="AF29" s="238">
        <v>1084.5898563000001</v>
      </c>
      <c r="AG29" s="238">
        <v>1081.9380292000001</v>
      </c>
      <c r="AH29" s="238">
        <v>1082.904896</v>
      </c>
      <c r="AI29" s="238">
        <v>1084.9472294</v>
      </c>
      <c r="AJ29" s="238">
        <v>1089.4123169</v>
      </c>
      <c r="AK29" s="238">
        <v>1092.5951176000001</v>
      </c>
      <c r="AL29" s="238">
        <v>1095.8429191</v>
      </c>
      <c r="AM29" s="238">
        <v>1099.1887813999999</v>
      </c>
      <c r="AN29" s="238">
        <v>1102.5417895999999</v>
      </c>
      <c r="AO29" s="238">
        <v>1105.9350036999999</v>
      </c>
      <c r="AP29" s="238">
        <v>1110.5958312</v>
      </c>
      <c r="AQ29" s="238">
        <v>1113.1489014000001</v>
      </c>
      <c r="AR29" s="238">
        <v>1114.8216218</v>
      </c>
      <c r="AS29" s="238">
        <v>1113.005715</v>
      </c>
      <c r="AT29" s="238">
        <v>1114.8739438</v>
      </c>
      <c r="AU29" s="238">
        <v>1117.8180308000001</v>
      </c>
      <c r="AV29" s="238">
        <v>1123.3195995999999</v>
      </c>
      <c r="AW29" s="238">
        <v>1127.3041851999999</v>
      </c>
      <c r="AX29" s="238">
        <v>1131.2534112000001</v>
      </c>
      <c r="AY29" s="238">
        <v>1135.9456415</v>
      </c>
      <c r="AZ29" s="238">
        <v>1139.2403756000001</v>
      </c>
      <c r="BA29" s="238">
        <v>1141.9159774</v>
      </c>
      <c r="BB29" s="238">
        <v>1143.1728094</v>
      </c>
      <c r="BC29" s="238">
        <v>1145.2098745000001</v>
      </c>
      <c r="BD29" s="238">
        <v>1147.2275351999999</v>
      </c>
      <c r="BE29" s="238">
        <v>1149.4873267999999</v>
      </c>
      <c r="BF29" s="238">
        <v>1151.2700273</v>
      </c>
      <c r="BG29" s="329">
        <v>1152.837</v>
      </c>
      <c r="BH29" s="329">
        <v>1153.3879999999999</v>
      </c>
      <c r="BI29" s="329">
        <v>1155.125</v>
      </c>
      <c r="BJ29" s="329">
        <v>1157.2460000000001</v>
      </c>
      <c r="BK29" s="329">
        <v>1160.143</v>
      </c>
      <c r="BL29" s="329">
        <v>1162.74</v>
      </c>
      <c r="BM29" s="329">
        <v>1165.4290000000001</v>
      </c>
      <c r="BN29" s="329">
        <v>1168.3879999999999</v>
      </c>
      <c r="BO29" s="329">
        <v>1171.125</v>
      </c>
      <c r="BP29" s="329">
        <v>1173.82</v>
      </c>
      <c r="BQ29" s="329">
        <v>1176.309</v>
      </c>
      <c r="BR29" s="329">
        <v>1179.04</v>
      </c>
      <c r="BS29" s="329">
        <v>1181.8489999999999</v>
      </c>
      <c r="BT29" s="329">
        <v>1184.6400000000001</v>
      </c>
      <c r="BU29" s="329">
        <v>1187.681</v>
      </c>
      <c r="BV29" s="329">
        <v>1190.874</v>
      </c>
    </row>
    <row r="30" spans="1:74" ht="11.1" customHeight="1" x14ac:dyDescent="0.2">
      <c r="A30" s="148" t="s">
        <v>730</v>
      </c>
      <c r="B30" s="209" t="s">
        <v>450</v>
      </c>
      <c r="C30" s="238">
        <v>2823.3454479000002</v>
      </c>
      <c r="D30" s="238">
        <v>2839.0297971999998</v>
      </c>
      <c r="E30" s="238">
        <v>2851.8667504</v>
      </c>
      <c r="F30" s="238">
        <v>2859.2142337</v>
      </c>
      <c r="G30" s="238">
        <v>2868.3379507</v>
      </c>
      <c r="H30" s="238">
        <v>2876.5958271</v>
      </c>
      <c r="I30" s="238">
        <v>2883.5765271999999</v>
      </c>
      <c r="J30" s="238">
        <v>2890.4112249</v>
      </c>
      <c r="K30" s="238">
        <v>2896.6885842000002</v>
      </c>
      <c r="L30" s="238">
        <v>2901.1726681999999</v>
      </c>
      <c r="M30" s="238">
        <v>2907.2623035000001</v>
      </c>
      <c r="N30" s="238">
        <v>2913.7215531000002</v>
      </c>
      <c r="O30" s="238">
        <v>2923.2547275000002</v>
      </c>
      <c r="P30" s="238">
        <v>2928.4249728</v>
      </c>
      <c r="Q30" s="238">
        <v>2931.9365996000001</v>
      </c>
      <c r="R30" s="238">
        <v>2929.499988</v>
      </c>
      <c r="S30" s="238">
        <v>2932.9115923999998</v>
      </c>
      <c r="T30" s="238">
        <v>2937.881793</v>
      </c>
      <c r="U30" s="238">
        <v>2946.2140567000001</v>
      </c>
      <c r="V30" s="238">
        <v>2952.9488495000001</v>
      </c>
      <c r="W30" s="238">
        <v>2959.8896384</v>
      </c>
      <c r="X30" s="238">
        <v>2966.0578974</v>
      </c>
      <c r="Y30" s="238">
        <v>2974.1445727</v>
      </c>
      <c r="Z30" s="238">
        <v>2983.1711384</v>
      </c>
      <c r="AA30" s="238">
        <v>2996.2170566</v>
      </c>
      <c r="AB30" s="238">
        <v>3004.8138066000001</v>
      </c>
      <c r="AC30" s="238">
        <v>3012.0408505</v>
      </c>
      <c r="AD30" s="238">
        <v>3015.6846178999999</v>
      </c>
      <c r="AE30" s="238">
        <v>3021.8324272999998</v>
      </c>
      <c r="AF30" s="238">
        <v>3028.2707083</v>
      </c>
      <c r="AG30" s="238">
        <v>3033.3822022999998</v>
      </c>
      <c r="AH30" s="238">
        <v>3041.6143704999999</v>
      </c>
      <c r="AI30" s="238">
        <v>3051.3499542999998</v>
      </c>
      <c r="AJ30" s="238">
        <v>3064.3397221</v>
      </c>
      <c r="AK30" s="238">
        <v>3075.7690607999998</v>
      </c>
      <c r="AL30" s="238">
        <v>3087.3887389000001</v>
      </c>
      <c r="AM30" s="238">
        <v>3102.9566992</v>
      </c>
      <c r="AN30" s="238">
        <v>3112.1385988000002</v>
      </c>
      <c r="AO30" s="238">
        <v>3118.6923805000001</v>
      </c>
      <c r="AP30" s="238">
        <v>3115.8316066000002</v>
      </c>
      <c r="AQ30" s="238">
        <v>3122.218981</v>
      </c>
      <c r="AR30" s="238">
        <v>3131.0680659</v>
      </c>
      <c r="AS30" s="238">
        <v>3148.1140460000001</v>
      </c>
      <c r="AT30" s="238">
        <v>3157.5851636000002</v>
      </c>
      <c r="AU30" s="238">
        <v>3165.2166032999999</v>
      </c>
      <c r="AV30" s="238">
        <v>3163.5843822000002</v>
      </c>
      <c r="AW30" s="238">
        <v>3173.1044532999999</v>
      </c>
      <c r="AX30" s="238">
        <v>3186.3528335999999</v>
      </c>
      <c r="AY30" s="238">
        <v>3212.2414924</v>
      </c>
      <c r="AZ30" s="238">
        <v>3226.2625143</v>
      </c>
      <c r="BA30" s="238">
        <v>3237.3278685999999</v>
      </c>
      <c r="BB30" s="238">
        <v>3241.7578047000002</v>
      </c>
      <c r="BC30" s="238">
        <v>3249.6716366999999</v>
      </c>
      <c r="BD30" s="238">
        <v>3257.3896138999999</v>
      </c>
      <c r="BE30" s="238">
        <v>3265.4336632999998</v>
      </c>
      <c r="BF30" s="238">
        <v>3272.3684859</v>
      </c>
      <c r="BG30" s="329">
        <v>3278.7159999999999</v>
      </c>
      <c r="BH30" s="329">
        <v>3282.6619999999998</v>
      </c>
      <c r="BI30" s="329">
        <v>3289.1959999999999</v>
      </c>
      <c r="BJ30" s="329">
        <v>3296.502</v>
      </c>
      <c r="BK30" s="329">
        <v>3305.0450000000001</v>
      </c>
      <c r="BL30" s="329">
        <v>3313.5520000000001</v>
      </c>
      <c r="BM30" s="329">
        <v>3322.4839999999999</v>
      </c>
      <c r="BN30" s="329">
        <v>3332.74</v>
      </c>
      <c r="BO30" s="329">
        <v>3341.8519999999999</v>
      </c>
      <c r="BP30" s="329">
        <v>3350.7170000000001</v>
      </c>
      <c r="BQ30" s="329">
        <v>3358.873</v>
      </c>
      <c r="BR30" s="329">
        <v>3367.5920000000001</v>
      </c>
      <c r="BS30" s="329">
        <v>3376.4119999999998</v>
      </c>
      <c r="BT30" s="329">
        <v>3385.2130000000002</v>
      </c>
      <c r="BU30" s="329">
        <v>3394.3249999999998</v>
      </c>
      <c r="BV30" s="329">
        <v>3403.6280000000002</v>
      </c>
    </row>
    <row r="31" spans="1:74" ht="11.1" customHeight="1" x14ac:dyDescent="0.2">
      <c r="A31" s="148" t="s">
        <v>731</v>
      </c>
      <c r="B31" s="209" t="s">
        <v>451</v>
      </c>
      <c r="C31" s="238">
        <v>811.47832731999995</v>
      </c>
      <c r="D31" s="238">
        <v>814.17945286999998</v>
      </c>
      <c r="E31" s="238">
        <v>816.60705800999995</v>
      </c>
      <c r="F31" s="238">
        <v>818.72954494999999</v>
      </c>
      <c r="G31" s="238">
        <v>820.63380759999995</v>
      </c>
      <c r="H31" s="238">
        <v>822.28824817999998</v>
      </c>
      <c r="I31" s="238">
        <v>823.50650374999998</v>
      </c>
      <c r="J31" s="238">
        <v>824.80107239999995</v>
      </c>
      <c r="K31" s="238">
        <v>825.98559118000003</v>
      </c>
      <c r="L31" s="238">
        <v>826.83855544999994</v>
      </c>
      <c r="M31" s="238">
        <v>827.96910301000003</v>
      </c>
      <c r="N31" s="238">
        <v>829.15572921</v>
      </c>
      <c r="O31" s="238">
        <v>831.07671631999995</v>
      </c>
      <c r="P31" s="238">
        <v>831.86678809</v>
      </c>
      <c r="Q31" s="238">
        <v>832.20422678</v>
      </c>
      <c r="R31" s="238">
        <v>830.72972785000002</v>
      </c>
      <c r="S31" s="238">
        <v>831.18137880999996</v>
      </c>
      <c r="T31" s="238">
        <v>832.19987510999999</v>
      </c>
      <c r="U31" s="238">
        <v>834.62867031999997</v>
      </c>
      <c r="V31" s="238">
        <v>836.14826711000001</v>
      </c>
      <c r="W31" s="238">
        <v>837.60211906999996</v>
      </c>
      <c r="X31" s="238">
        <v>838.33349697000006</v>
      </c>
      <c r="Y31" s="238">
        <v>840.14840617000004</v>
      </c>
      <c r="Z31" s="238">
        <v>842.39011745000005</v>
      </c>
      <c r="AA31" s="238">
        <v>846.17150985000001</v>
      </c>
      <c r="AB31" s="238">
        <v>848.43216600999995</v>
      </c>
      <c r="AC31" s="238">
        <v>850.28496498000004</v>
      </c>
      <c r="AD31" s="238">
        <v>851.26036108000005</v>
      </c>
      <c r="AE31" s="238">
        <v>852.64960489999999</v>
      </c>
      <c r="AF31" s="238">
        <v>853.98315076999995</v>
      </c>
      <c r="AG31" s="238">
        <v>854.64776370000004</v>
      </c>
      <c r="AH31" s="238">
        <v>856.32983993000005</v>
      </c>
      <c r="AI31" s="238">
        <v>858.41614445000005</v>
      </c>
      <c r="AJ31" s="238">
        <v>861.24677199999996</v>
      </c>
      <c r="AK31" s="238">
        <v>863.88646206999999</v>
      </c>
      <c r="AL31" s="238">
        <v>866.67530938000004</v>
      </c>
      <c r="AM31" s="238">
        <v>870.43006284000001</v>
      </c>
      <c r="AN31" s="238">
        <v>872.90466299000002</v>
      </c>
      <c r="AO31" s="238">
        <v>874.91585871999996</v>
      </c>
      <c r="AP31" s="238">
        <v>875.69865030000005</v>
      </c>
      <c r="AQ31" s="238">
        <v>877.35678699000005</v>
      </c>
      <c r="AR31" s="238">
        <v>879.12526904000003</v>
      </c>
      <c r="AS31" s="238">
        <v>881.44605746000002</v>
      </c>
      <c r="AT31" s="238">
        <v>883.10375953000005</v>
      </c>
      <c r="AU31" s="238">
        <v>884.54033621999997</v>
      </c>
      <c r="AV31" s="238">
        <v>884.04587434999996</v>
      </c>
      <c r="AW31" s="238">
        <v>886.32263521000004</v>
      </c>
      <c r="AX31" s="238">
        <v>889.66070560000003</v>
      </c>
      <c r="AY31" s="238">
        <v>896.69749622999996</v>
      </c>
      <c r="AZ31" s="238">
        <v>900.18012764000002</v>
      </c>
      <c r="BA31" s="238">
        <v>902.74601054000004</v>
      </c>
      <c r="BB31" s="238">
        <v>903.27515287000006</v>
      </c>
      <c r="BC31" s="238">
        <v>904.84753280999996</v>
      </c>
      <c r="BD31" s="238">
        <v>906.34315830000003</v>
      </c>
      <c r="BE31" s="238">
        <v>907.81596872</v>
      </c>
      <c r="BF31" s="238">
        <v>909.11763073999998</v>
      </c>
      <c r="BG31" s="329">
        <v>910.3021</v>
      </c>
      <c r="BH31" s="329">
        <v>910.85699999999997</v>
      </c>
      <c r="BI31" s="329">
        <v>912.19129999999996</v>
      </c>
      <c r="BJ31" s="329">
        <v>913.79259999999999</v>
      </c>
      <c r="BK31" s="329">
        <v>916.0127</v>
      </c>
      <c r="BL31" s="329">
        <v>917.88419999999996</v>
      </c>
      <c r="BM31" s="329">
        <v>919.75900000000001</v>
      </c>
      <c r="BN31" s="329">
        <v>921.72320000000002</v>
      </c>
      <c r="BO31" s="329">
        <v>923.53959999999995</v>
      </c>
      <c r="BP31" s="329">
        <v>925.29449999999997</v>
      </c>
      <c r="BQ31" s="329">
        <v>926.91610000000003</v>
      </c>
      <c r="BR31" s="329">
        <v>928.60180000000003</v>
      </c>
      <c r="BS31" s="329">
        <v>930.27980000000002</v>
      </c>
      <c r="BT31" s="329">
        <v>931.76700000000005</v>
      </c>
      <c r="BU31" s="329">
        <v>933.56700000000001</v>
      </c>
      <c r="BV31" s="329">
        <v>935.49680000000001</v>
      </c>
    </row>
    <row r="32" spans="1:74" ht="11.1" customHeight="1" x14ac:dyDescent="0.2">
      <c r="A32" s="148" t="s">
        <v>732</v>
      </c>
      <c r="B32" s="209" t="s">
        <v>452</v>
      </c>
      <c r="C32" s="238">
        <v>1827.2622435999999</v>
      </c>
      <c r="D32" s="238">
        <v>1827.3886465999999</v>
      </c>
      <c r="E32" s="238">
        <v>1825.3174515999999</v>
      </c>
      <c r="F32" s="238">
        <v>1815.426935</v>
      </c>
      <c r="G32" s="238">
        <v>1813.1768362</v>
      </c>
      <c r="H32" s="238">
        <v>1812.9454317</v>
      </c>
      <c r="I32" s="238">
        <v>1818.9601012000001</v>
      </c>
      <c r="J32" s="238">
        <v>1819.5955509</v>
      </c>
      <c r="K32" s="238">
        <v>1819.0791603</v>
      </c>
      <c r="L32" s="238">
        <v>1816.8444105000001</v>
      </c>
      <c r="M32" s="238">
        <v>1814.4492286</v>
      </c>
      <c r="N32" s="238">
        <v>1811.3270955999999</v>
      </c>
      <c r="O32" s="238">
        <v>1805.581619</v>
      </c>
      <c r="P32" s="238">
        <v>1802.4278784999999</v>
      </c>
      <c r="Q32" s="238">
        <v>1799.9694815</v>
      </c>
      <c r="R32" s="238">
        <v>1797.5437766</v>
      </c>
      <c r="S32" s="238">
        <v>1796.9730552000001</v>
      </c>
      <c r="T32" s="238">
        <v>1797.594666</v>
      </c>
      <c r="U32" s="238">
        <v>1800.5929034000001</v>
      </c>
      <c r="V32" s="238">
        <v>1802.7109574999999</v>
      </c>
      <c r="W32" s="238">
        <v>1805.1331227000001</v>
      </c>
      <c r="X32" s="238">
        <v>1806.5879990999999</v>
      </c>
      <c r="Y32" s="238">
        <v>1810.5719366999999</v>
      </c>
      <c r="Z32" s="238">
        <v>1815.8135354000001</v>
      </c>
      <c r="AA32" s="238">
        <v>1825.0874527999999</v>
      </c>
      <c r="AB32" s="238">
        <v>1830.7633807</v>
      </c>
      <c r="AC32" s="238">
        <v>1835.6159766000001</v>
      </c>
      <c r="AD32" s="238">
        <v>1838.5353737</v>
      </c>
      <c r="AE32" s="238">
        <v>1842.5737056999999</v>
      </c>
      <c r="AF32" s="238">
        <v>1846.6211057999999</v>
      </c>
      <c r="AG32" s="238">
        <v>1850.0939593999999</v>
      </c>
      <c r="AH32" s="238">
        <v>1854.5972065000001</v>
      </c>
      <c r="AI32" s="238">
        <v>1859.5472325999999</v>
      </c>
      <c r="AJ32" s="238">
        <v>1863.5146055</v>
      </c>
      <c r="AK32" s="238">
        <v>1870.4302637000001</v>
      </c>
      <c r="AL32" s="238">
        <v>1878.864775</v>
      </c>
      <c r="AM32" s="238">
        <v>1893.3891896</v>
      </c>
      <c r="AN32" s="238">
        <v>1901.4331193999999</v>
      </c>
      <c r="AO32" s="238">
        <v>1907.5676145</v>
      </c>
      <c r="AP32" s="238">
        <v>1909.1576488000001</v>
      </c>
      <c r="AQ32" s="238">
        <v>1913.4495443999999</v>
      </c>
      <c r="AR32" s="238">
        <v>1917.8082750999999</v>
      </c>
      <c r="AS32" s="238">
        <v>1922.6622347</v>
      </c>
      <c r="AT32" s="238">
        <v>1926.8333402999999</v>
      </c>
      <c r="AU32" s="238">
        <v>1930.7499855999999</v>
      </c>
      <c r="AV32" s="238">
        <v>1931.5574730000001</v>
      </c>
      <c r="AW32" s="238">
        <v>1937.1062211000001</v>
      </c>
      <c r="AX32" s="238">
        <v>1944.5415321999999</v>
      </c>
      <c r="AY32" s="238">
        <v>1958.1964181999999</v>
      </c>
      <c r="AZ32" s="238">
        <v>1966.1550964</v>
      </c>
      <c r="BA32" s="238">
        <v>1972.7505785999999</v>
      </c>
      <c r="BB32" s="238">
        <v>1976.5252599999999</v>
      </c>
      <c r="BC32" s="238">
        <v>1981.4875540999999</v>
      </c>
      <c r="BD32" s="238">
        <v>1986.1798558999999</v>
      </c>
      <c r="BE32" s="238">
        <v>1990.5458493000001</v>
      </c>
      <c r="BF32" s="238">
        <v>1994.7404036999999</v>
      </c>
      <c r="BG32" s="329">
        <v>1998.7070000000001</v>
      </c>
      <c r="BH32" s="329">
        <v>2001.4290000000001</v>
      </c>
      <c r="BI32" s="329">
        <v>2005.703</v>
      </c>
      <c r="BJ32" s="329">
        <v>2010.5129999999999</v>
      </c>
      <c r="BK32" s="329">
        <v>2016.509</v>
      </c>
      <c r="BL32" s="329">
        <v>2021.9010000000001</v>
      </c>
      <c r="BM32" s="329">
        <v>2027.34</v>
      </c>
      <c r="BN32" s="329">
        <v>2033.193</v>
      </c>
      <c r="BO32" s="329">
        <v>2038.45</v>
      </c>
      <c r="BP32" s="329">
        <v>2043.479</v>
      </c>
      <c r="BQ32" s="329">
        <v>2047.8889999999999</v>
      </c>
      <c r="BR32" s="329">
        <v>2052.7530000000002</v>
      </c>
      <c r="BS32" s="329">
        <v>2057.681</v>
      </c>
      <c r="BT32" s="329">
        <v>2062.3969999999999</v>
      </c>
      <c r="BU32" s="329">
        <v>2067.66</v>
      </c>
      <c r="BV32" s="329">
        <v>2073.1930000000002</v>
      </c>
    </row>
    <row r="33" spans="1:74" s="163" customFormat="1" ht="11.1" customHeight="1" x14ac:dyDescent="0.2">
      <c r="A33" s="148" t="s">
        <v>733</v>
      </c>
      <c r="B33" s="209" t="s">
        <v>453</v>
      </c>
      <c r="C33" s="238">
        <v>1008.9130599</v>
      </c>
      <c r="D33" s="238">
        <v>1014.1319397</v>
      </c>
      <c r="E33" s="238">
        <v>1018.2354116</v>
      </c>
      <c r="F33" s="238">
        <v>1020.3942889</v>
      </c>
      <c r="G33" s="238">
        <v>1022.8888349</v>
      </c>
      <c r="H33" s="238">
        <v>1024.8898629</v>
      </c>
      <c r="I33" s="238">
        <v>1025.4593116999999</v>
      </c>
      <c r="J33" s="238">
        <v>1027.1768497</v>
      </c>
      <c r="K33" s="238">
        <v>1029.1044158</v>
      </c>
      <c r="L33" s="238">
        <v>1032.0621232999999</v>
      </c>
      <c r="M33" s="238">
        <v>1033.7946604000001</v>
      </c>
      <c r="N33" s="238">
        <v>1035.1221404</v>
      </c>
      <c r="O33" s="238">
        <v>1035.4686572999999</v>
      </c>
      <c r="P33" s="238">
        <v>1036.4179529</v>
      </c>
      <c r="Q33" s="238">
        <v>1037.3941210999999</v>
      </c>
      <c r="R33" s="238">
        <v>1037.5737036</v>
      </c>
      <c r="S33" s="238">
        <v>1039.2212108000001</v>
      </c>
      <c r="T33" s="238">
        <v>1041.5131844</v>
      </c>
      <c r="U33" s="238">
        <v>1046.1807667</v>
      </c>
      <c r="V33" s="238">
        <v>1048.4633163000001</v>
      </c>
      <c r="W33" s="238">
        <v>1050.0919755</v>
      </c>
      <c r="X33" s="238">
        <v>1048.3641132</v>
      </c>
      <c r="Y33" s="238">
        <v>1050.7119649000001</v>
      </c>
      <c r="Z33" s="238">
        <v>1054.4328995999999</v>
      </c>
      <c r="AA33" s="238">
        <v>1062.6647195</v>
      </c>
      <c r="AB33" s="238">
        <v>1066.7784681000001</v>
      </c>
      <c r="AC33" s="238">
        <v>1069.9119478</v>
      </c>
      <c r="AD33" s="238">
        <v>1070.0956053</v>
      </c>
      <c r="AE33" s="238">
        <v>1072.7457122000001</v>
      </c>
      <c r="AF33" s="238">
        <v>1075.8927153</v>
      </c>
      <c r="AG33" s="238">
        <v>1079.9210565000001</v>
      </c>
      <c r="AH33" s="238">
        <v>1083.7735203</v>
      </c>
      <c r="AI33" s="238">
        <v>1087.8345486999999</v>
      </c>
      <c r="AJ33" s="238">
        <v>1091.5622109999999</v>
      </c>
      <c r="AK33" s="238">
        <v>1096.4468168000001</v>
      </c>
      <c r="AL33" s="238">
        <v>1101.9464350999999</v>
      </c>
      <c r="AM33" s="238">
        <v>1110.8335526000001</v>
      </c>
      <c r="AN33" s="238">
        <v>1115.4838315</v>
      </c>
      <c r="AO33" s="238">
        <v>1118.6697584000001</v>
      </c>
      <c r="AP33" s="238">
        <v>1117.3239765000001</v>
      </c>
      <c r="AQ33" s="238">
        <v>1119.8817165999999</v>
      </c>
      <c r="AR33" s="238">
        <v>1123.2756220000001</v>
      </c>
      <c r="AS33" s="238">
        <v>1128.701458</v>
      </c>
      <c r="AT33" s="238">
        <v>1132.8708701999999</v>
      </c>
      <c r="AU33" s="238">
        <v>1136.9796237999999</v>
      </c>
      <c r="AV33" s="238">
        <v>1139.9791740999999</v>
      </c>
      <c r="AW33" s="238">
        <v>1144.7530191000001</v>
      </c>
      <c r="AX33" s="238">
        <v>1150.2526141000001</v>
      </c>
      <c r="AY33" s="238">
        <v>1158.7508558</v>
      </c>
      <c r="AZ33" s="238">
        <v>1163.9972783000001</v>
      </c>
      <c r="BA33" s="238">
        <v>1168.2647781000001</v>
      </c>
      <c r="BB33" s="238">
        <v>1170.3391525</v>
      </c>
      <c r="BC33" s="238">
        <v>1173.5594593000001</v>
      </c>
      <c r="BD33" s="238">
        <v>1176.7114956999999</v>
      </c>
      <c r="BE33" s="238">
        <v>1180.0927085000001</v>
      </c>
      <c r="BF33" s="238">
        <v>1182.8851188000001</v>
      </c>
      <c r="BG33" s="329">
        <v>1185.386</v>
      </c>
      <c r="BH33" s="329">
        <v>1186.79</v>
      </c>
      <c r="BI33" s="329">
        <v>1189.3130000000001</v>
      </c>
      <c r="BJ33" s="329">
        <v>1192.1489999999999</v>
      </c>
      <c r="BK33" s="329">
        <v>1195.4770000000001</v>
      </c>
      <c r="BL33" s="329">
        <v>1198.8040000000001</v>
      </c>
      <c r="BM33" s="329">
        <v>1202.31</v>
      </c>
      <c r="BN33" s="329">
        <v>1206.421</v>
      </c>
      <c r="BO33" s="329">
        <v>1209.963</v>
      </c>
      <c r="BP33" s="329">
        <v>1213.3620000000001</v>
      </c>
      <c r="BQ33" s="329">
        <v>1216.366</v>
      </c>
      <c r="BR33" s="329">
        <v>1219.67</v>
      </c>
      <c r="BS33" s="329">
        <v>1223.02</v>
      </c>
      <c r="BT33" s="329">
        <v>1226.453</v>
      </c>
      <c r="BU33" s="329">
        <v>1229.8689999999999</v>
      </c>
      <c r="BV33" s="329">
        <v>1233.306</v>
      </c>
    </row>
    <row r="34" spans="1:74" s="163" customFormat="1" ht="11.1" customHeight="1" x14ac:dyDescent="0.2">
      <c r="A34" s="148" t="s">
        <v>734</v>
      </c>
      <c r="B34" s="209" t="s">
        <v>454</v>
      </c>
      <c r="C34" s="238">
        <v>2424.7268362</v>
      </c>
      <c r="D34" s="238">
        <v>2442.1018607999999</v>
      </c>
      <c r="E34" s="238">
        <v>2457.7691335999998</v>
      </c>
      <c r="F34" s="238">
        <v>2472.5923693</v>
      </c>
      <c r="G34" s="238">
        <v>2484.1963522999999</v>
      </c>
      <c r="H34" s="238">
        <v>2493.4447976000001</v>
      </c>
      <c r="I34" s="238">
        <v>2498.4924725000001</v>
      </c>
      <c r="J34" s="238">
        <v>2504.4137664</v>
      </c>
      <c r="K34" s="238">
        <v>2509.3634468</v>
      </c>
      <c r="L34" s="238">
        <v>2510.5751</v>
      </c>
      <c r="M34" s="238">
        <v>2515.6563636999999</v>
      </c>
      <c r="N34" s="238">
        <v>2521.8408239999999</v>
      </c>
      <c r="O34" s="238">
        <v>2533.8277914</v>
      </c>
      <c r="P34" s="238">
        <v>2538.6941624999999</v>
      </c>
      <c r="Q34" s="238">
        <v>2541.1392476000001</v>
      </c>
      <c r="R34" s="238">
        <v>2536.3813172999999</v>
      </c>
      <c r="S34" s="238">
        <v>2537.5701275000001</v>
      </c>
      <c r="T34" s="238">
        <v>2539.9239487999998</v>
      </c>
      <c r="U34" s="238">
        <v>2543.4513643999999</v>
      </c>
      <c r="V34" s="238">
        <v>2548.1287705</v>
      </c>
      <c r="W34" s="238">
        <v>2553.9647503000001</v>
      </c>
      <c r="X34" s="238">
        <v>2561.9720394000001</v>
      </c>
      <c r="Y34" s="238">
        <v>2569.3656148999999</v>
      </c>
      <c r="Z34" s="238">
        <v>2577.1582125</v>
      </c>
      <c r="AA34" s="238">
        <v>2586.5461237</v>
      </c>
      <c r="AB34" s="238">
        <v>2594.2395467000001</v>
      </c>
      <c r="AC34" s="238">
        <v>2601.4347729000001</v>
      </c>
      <c r="AD34" s="238">
        <v>2608.3788510999998</v>
      </c>
      <c r="AE34" s="238">
        <v>2614.3923973999999</v>
      </c>
      <c r="AF34" s="238">
        <v>2619.7224605000001</v>
      </c>
      <c r="AG34" s="238">
        <v>2619.3071033000001</v>
      </c>
      <c r="AH34" s="238">
        <v>2627.0666528000002</v>
      </c>
      <c r="AI34" s="238">
        <v>2637.9391719</v>
      </c>
      <c r="AJ34" s="238">
        <v>2657.7361894000001</v>
      </c>
      <c r="AK34" s="238">
        <v>2670.4760012000002</v>
      </c>
      <c r="AL34" s="238">
        <v>2681.9701361000002</v>
      </c>
      <c r="AM34" s="238">
        <v>2691.6244621999999</v>
      </c>
      <c r="AN34" s="238">
        <v>2701.0728422000002</v>
      </c>
      <c r="AO34" s="238">
        <v>2709.7211441999998</v>
      </c>
      <c r="AP34" s="238">
        <v>2717.4758922000001</v>
      </c>
      <c r="AQ34" s="238">
        <v>2724.5941453</v>
      </c>
      <c r="AR34" s="238">
        <v>2730.9824275999999</v>
      </c>
      <c r="AS34" s="238">
        <v>2734.6244919000001</v>
      </c>
      <c r="AT34" s="238">
        <v>2741.0650177000002</v>
      </c>
      <c r="AU34" s="238">
        <v>2748.2877577999998</v>
      </c>
      <c r="AV34" s="238">
        <v>2755.2274441999998</v>
      </c>
      <c r="AW34" s="238">
        <v>2764.8135640999999</v>
      </c>
      <c r="AX34" s="238">
        <v>2775.9808495000002</v>
      </c>
      <c r="AY34" s="238">
        <v>2792.5790281</v>
      </c>
      <c r="AZ34" s="238">
        <v>2804.0213485999998</v>
      </c>
      <c r="BA34" s="238">
        <v>2814.1575388000001</v>
      </c>
      <c r="BB34" s="238">
        <v>2822.2431115999998</v>
      </c>
      <c r="BC34" s="238">
        <v>2830.3254063999998</v>
      </c>
      <c r="BD34" s="238">
        <v>2837.659936</v>
      </c>
      <c r="BE34" s="238">
        <v>2844.2027422000001</v>
      </c>
      <c r="BF34" s="238">
        <v>2850.0747105</v>
      </c>
      <c r="BG34" s="329">
        <v>2855.232</v>
      </c>
      <c r="BH34" s="329">
        <v>2858.0830000000001</v>
      </c>
      <c r="BI34" s="329">
        <v>2863.0039999999999</v>
      </c>
      <c r="BJ34" s="329">
        <v>2868.404</v>
      </c>
      <c r="BK34" s="329">
        <v>2874.1640000000002</v>
      </c>
      <c r="BL34" s="329">
        <v>2880.6089999999999</v>
      </c>
      <c r="BM34" s="329">
        <v>2887.6210000000001</v>
      </c>
      <c r="BN34" s="329">
        <v>2896.1959999999999</v>
      </c>
      <c r="BO34" s="329">
        <v>2903.5949999999998</v>
      </c>
      <c r="BP34" s="329">
        <v>2910.8139999999999</v>
      </c>
      <c r="BQ34" s="329">
        <v>2917.7829999999999</v>
      </c>
      <c r="BR34" s="329">
        <v>2924.6950000000002</v>
      </c>
      <c r="BS34" s="329">
        <v>2931.48</v>
      </c>
      <c r="BT34" s="329">
        <v>2937.933</v>
      </c>
      <c r="BU34" s="329">
        <v>2944.616</v>
      </c>
      <c r="BV34" s="329">
        <v>2951.3240000000001</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5807.5306813999996</v>
      </c>
      <c r="D36" s="238">
        <v>5808.0318700999997</v>
      </c>
      <c r="E36" s="238">
        <v>5807.8721857</v>
      </c>
      <c r="F36" s="238">
        <v>5806.9774625999999</v>
      </c>
      <c r="G36" s="238">
        <v>5806.4654893999996</v>
      </c>
      <c r="H36" s="238">
        <v>5807.7520433</v>
      </c>
      <c r="I36" s="238">
        <v>5811.7848511000002</v>
      </c>
      <c r="J36" s="238">
        <v>5817.6394381999999</v>
      </c>
      <c r="K36" s="238">
        <v>5823.9232797000004</v>
      </c>
      <c r="L36" s="238">
        <v>5829.5650595999996</v>
      </c>
      <c r="M36" s="238">
        <v>5834.7782983999996</v>
      </c>
      <c r="N36" s="238">
        <v>5840.0977253000001</v>
      </c>
      <c r="O36" s="238">
        <v>5845.8445736000003</v>
      </c>
      <c r="P36" s="238">
        <v>5851.4860912000004</v>
      </c>
      <c r="Q36" s="238">
        <v>5856.2760299000001</v>
      </c>
      <c r="R36" s="238">
        <v>5859.6379281999998</v>
      </c>
      <c r="S36" s="238">
        <v>5861.6744718</v>
      </c>
      <c r="T36" s="238">
        <v>5862.6581329999999</v>
      </c>
      <c r="U36" s="238">
        <v>5862.8784943000001</v>
      </c>
      <c r="V36" s="238">
        <v>5862.6935789999998</v>
      </c>
      <c r="W36" s="238">
        <v>5862.4785205999997</v>
      </c>
      <c r="X36" s="238">
        <v>5862.4923113000004</v>
      </c>
      <c r="Y36" s="238">
        <v>5862.5293774000002</v>
      </c>
      <c r="Z36" s="238">
        <v>5862.2680038999997</v>
      </c>
      <c r="AA36" s="238">
        <v>5861.5937983000003</v>
      </c>
      <c r="AB36" s="238">
        <v>5861.2216582999999</v>
      </c>
      <c r="AC36" s="238">
        <v>5862.0738038999998</v>
      </c>
      <c r="AD36" s="238">
        <v>5864.7760688999997</v>
      </c>
      <c r="AE36" s="238">
        <v>5868.7687397</v>
      </c>
      <c r="AF36" s="238">
        <v>5873.1957161999999</v>
      </c>
      <c r="AG36" s="238">
        <v>5877.3705767000001</v>
      </c>
      <c r="AH36" s="238">
        <v>5881.2856136</v>
      </c>
      <c r="AI36" s="238">
        <v>5885.1027973</v>
      </c>
      <c r="AJ36" s="238">
        <v>5888.9593492000004</v>
      </c>
      <c r="AK36" s="238">
        <v>5892.8934933</v>
      </c>
      <c r="AL36" s="238">
        <v>5896.9187040999996</v>
      </c>
      <c r="AM36" s="238">
        <v>5901.0102285000003</v>
      </c>
      <c r="AN36" s="238">
        <v>5904.9904023999998</v>
      </c>
      <c r="AO36" s="238">
        <v>5908.6433338999996</v>
      </c>
      <c r="AP36" s="238">
        <v>5911.9089929000002</v>
      </c>
      <c r="AQ36" s="238">
        <v>5915.3507970000001</v>
      </c>
      <c r="AR36" s="238">
        <v>5919.6880254999996</v>
      </c>
      <c r="AS36" s="238">
        <v>5925.3493626999998</v>
      </c>
      <c r="AT36" s="238">
        <v>5931.6011116</v>
      </c>
      <c r="AU36" s="238">
        <v>5937.4189802999999</v>
      </c>
      <c r="AV36" s="238">
        <v>5942.0596599</v>
      </c>
      <c r="AW36" s="238">
        <v>5945.9037756999996</v>
      </c>
      <c r="AX36" s="238">
        <v>5949.6129362000001</v>
      </c>
      <c r="AY36" s="238">
        <v>5953.6302107000001</v>
      </c>
      <c r="AZ36" s="238">
        <v>5957.5245114999998</v>
      </c>
      <c r="BA36" s="238">
        <v>5960.6462117000001</v>
      </c>
      <c r="BB36" s="238">
        <v>5962.6100313999996</v>
      </c>
      <c r="BC36" s="238">
        <v>5964.0880803</v>
      </c>
      <c r="BD36" s="238">
        <v>5966.016815</v>
      </c>
      <c r="BE36" s="238">
        <v>5969.0712835000004</v>
      </c>
      <c r="BF36" s="238">
        <v>5972.8808981000002</v>
      </c>
      <c r="BG36" s="329">
        <v>5976.8140000000003</v>
      </c>
      <c r="BH36" s="329">
        <v>5980.3760000000002</v>
      </c>
      <c r="BI36" s="329">
        <v>5983.6270000000004</v>
      </c>
      <c r="BJ36" s="329">
        <v>5986.7659999999996</v>
      </c>
      <c r="BK36" s="329">
        <v>5989.9759999999997</v>
      </c>
      <c r="BL36" s="329">
        <v>5993.3829999999998</v>
      </c>
      <c r="BM36" s="329">
        <v>5997.0990000000002</v>
      </c>
      <c r="BN36" s="329">
        <v>6001.1549999999997</v>
      </c>
      <c r="BO36" s="329">
        <v>6005.2529999999997</v>
      </c>
      <c r="BP36" s="329">
        <v>6009.0140000000001</v>
      </c>
      <c r="BQ36" s="329">
        <v>6012.174</v>
      </c>
      <c r="BR36" s="329">
        <v>6014.9309999999996</v>
      </c>
      <c r="BS36" s="329">
        <v>6017.5969999999998</v>
      </c>
      <c r="BT36" s="329">
        <v>6020.4279999999999</v>
      </c>
      <c r="BU36" s="329">
        <v>6023.4530000000004</v>
      </c>
      <c r="BV36" s="329">
        <v>6026.6440000000002</v>
      </c>
    </row>
    <row r="37" spans="1:74" s="163" customFormat="1" ht="11.1" customHeight="1" x14ac:dyDescent="0.2">
      <c r="A37" s="148" t="s">
        <v>736</v>
      </c>
      <c r="B37" s="209" t="s">
        <v>480</v>
      </c>
      <c r="C37" s="238">
        <v>15930.832477</v>
      </c>
      <c r="D37" s="238">
        <v>15931.087310000001</v>
      </c>
      <c r="E37" s="238">
        <v>15930.508155</v>
      </c>
      <c r="F37" s="238">
        <v>15929.033797</v>
      </c>
      <c r="G37" s="238">
        <v>15927.629599</v>
      </c>
      <c r="H37" s="238">
        <v>15927.517567000001</v>
      </c>
      <c r="I37" s="238">
        <v>15929.511737000001</v>
      </c>
      <c r="J37" s="238">
        <v>15932.794264</v>
      </c>
      <c r="K37" s="238">
        <v>15936.139331</v>
      </c>
      <c r="L37" s="238">
        <v>15938.706301</v>
      </c>
      <c r="M37" s="238">
        <v>15941.195266999999</v>
      </c>
      <c r="N37" s="238">
        <v>15944.691500999999</v>
      </c>
      <c r="O37" s="238">
        <v>15949.580147000001</v>
      </c>
      <c r="P37" s="238">
        <v>15953.445833</v>
      </c>
      <c r="Q37" s="238">
        <v>15953.173054999999</v>
      </c>
      <c r="R37" s="238">
        <v>15947.075206</v>
      </c>
      <c r="S37" s="238">
        <v>15939.181262</v>
      </c>
      <c r="T37" s="238">
        <v>15934.949095</v>
      </c>
      <c r="U37" s="238">
        <v>15938.305190999999</v>
      </c>
      <c r="V37" s="238">
        <v>15947.050513</v>
      </c>
      <c r="W37" s="238">
        <v>15957.454639</v>
      </c>
      <c r="X37" s="238">
        <v>15966.47178</v>
      </c>
      <c r="Y37" s="238">
        <v>15973.794680999999</v>
      </c>
      <c r="Z37" s="238">
        <v>15979.800719999999</v>
      </c>
      <c r="AA37" s="238">
        <v>15985.179303999999</v>
      </c>
      <c r="AB37" s="238">
        <v>15991.86796</v>
      </c>
      <c r="AC37" s="238">
        <v>16002.116242</v>
      </c>
      <c r="AD37" s="238">
        <v>16017.380265</v>
      </c>
      <c r="AE37" s="238">
        <v>16035.942381000001</v>
      </c>
      <c r="AF37" s="238">
        <v>16055.291498000001</v>
      </c>
      <c r="AG37" s="238">
        <v>16073.416053000001</v>
      </c>
      <c r="AH37" s="238">
        <v>16090.302600999999</v>
      </c>
      <c r="AI37" s="238">
        <v>16106.437223000001</v>
      </c>
      <c r="AJ37" s="238">
        <v>16122.22892</v>
      </c>
      <c r="AK37" s="238">
        <v>16137.77836</v>
      </c>
      <c r="AL37" s="238">
        <v>16153.109134</v>
      </c>
      <c r="AM37" s="238">
        <v>16168.142903</v>
      </c>
      <c r="AN37" s="238">
        <v>16182.393631000001</v>
      </c>
      <c r="AO37" s="238">
        <v>16195.273356</v>
      </c>
      <c r="AP37" s="238">
        <v>16206.619280000001</v>
      </c>
      <c r="AQ37" s="238">
        <v>16217.969271</v>
      </c>
      <c r="AR37" s="238">
        <v>16231.286362000001</v>
      </c>
      <c r="AS37" s="238">
        <v>16247.764628999999</v>
      </c>
      <c r="AT37" s="238">
        <v>16265.522325</v>
      </c>
      <c r="AU37" s="238">
        <v>16281.908749</v>
      </c>
      <c r="AV37" s="238">
        <v>16294.97596</v>
      </c>
      <c r="AW37" s="238">
        <v>16305.587058999999</v>
      </c>
      <c r="AX37" s="238">
        <v>16315.30791</v>
      </c>
      <c r="AY37" s="238">
        <v>16325.220928000001</v>
      </c>
      <c r="AZ37" s="238">
        <v>16334.474726</v>
      </c>
      <c r="BA37" s="238">
        <v>16341.734473</v>
      </c>
      <c r="BB37" s="238">
        <v>16346.255294000001</v>
      </c>
      <c r="BC37" s="238">
        <v>16349.65216</v>
      </c>
      <c r="BD37" s="238">
        <v>16354.13</v>
      </c>
      <c r="BE37" s="238">
        <v>16361.2986</v>
      </c>
      <c r="BF37" s="238">
        <v>16370.387158</v>
      </c>
      <c r="BG37" s="329">
        <v>16380.03</v>
      </c>
      <c r="BH37" s="329">
        <v>16389.13</v>
      </c>
      <c r="BI37" s="329">
        <v>16397.68</v>
      </c>
      <c r="BJ37" s="329">
        <v>16405.95</v>
      </c>
      <c r="BK37" s="329">
        <v>16414.22</v>
      </c>
      <c r="BL37" s="329">
        <v>16422.88</v>
      </c>
      <c r="BM37" s="329">
        <v>16432.349999999999</v>
      </c>
      <c r="BN37" s="329">
        <v>16442.810000000001</v>
      </c>
      <c r="BO37" s="329">
        <v>16453.48</v>
      </c>
      <c r="BP37" s="329">
        <v>16463.39</v>
      </c>
      <c r="BQ37" s="329">
        <v>16471.79</v>
      </c>
      <c r="BR37" s="329">
        <v>16479.150000000001</v>
      </c>
      <c r="BS37" s="329">
        <v>16486.18</v>
      </c>
      <c r="BT37" s="329">
        <v>16493.490000000002</v>
      </c>
      <c r="BU37" s="329">
        <v>16501.16</v>
      </c>
      <c r="BV37" s="329">
        <v>16509.16</v>
      </c>
    </row>
    <row r="38" spans="1:74" s="163" customFormat="1" ht="11.1" customHeight="1" x14ac:dyDescent="0.2">
      <c r="A38" s="148" t="s">
        <v>737</v>
      </c>
      <c r="B38" s="209" t="s">
        <v>448</v>
      </c>
      <c r="C38" s="238">
        <v>18638.147831999999</v>
      </c>
      <c r="D38" s="238">
        <v>18650.179484</v>
      </c>
      <c r="E38" s="238">
        <v>18661.338733000001</v>
      </c>
      <c r="F38" s="238">
        <v>18671.320282000001</v>
      </c>
      <c r="G38" s="238">
        <v>18681.289438</v>
      </c>
      <c r="H38" s="238">
        <v>18692.779161999999</v>
      </c>
      <c r="I38" s="238">
        <v>18706.832117000002</v>
      </c>
      <c r="J38" s="238">
        <v>18722.529783999998</v>
      </c>
      <c r="K38" s="238">
        <v>18738.463348000001</v>
      </c>
      <c r="L38" s="238">
        <v>18753.614833</v>
      </c>
      <c r="M38" s="238">
        <v>18768.529606</v>
      </c>
      <c r="N38" s="238">
        <v>18784.143875000002</v>
      </c>
      <c r="O38" s="238">
        <v>18800.848548999998</v>
      </c>
      <c r="P38" s="238">
        <v>18816.853353999999</v>
      </c>
      <c r="Q38" s="238">
        <v>18829.822723000001</v>
      </c>
      <c r="R38" s="238">
        <v>18838.044703</v>
      </c>
      <c r="S38" s="238">
        <v>18842.301820000001</v>
      </c>
      <c r="T38" s="238">
        <v>18844.000216</v>
      </c>
      <c r="U38" s="238">
        <v>18844.417726</v>
      </c>
      <c r="V38" s="238">
        <v>18844.318945999999</v>
      </c>
      <c r="W38" s="238">
        <v>18844.340164000001</v>
      </c>
      <c r="X38" s="238">
        <v>18844.861781</v>
      </c>
      <c r="Y38" s="238">
        <v>18845.240656999998</v>
      </c>
      <c r="Z38" s="238">
        <v>18844.577765999999</v>
      </c>
      <c r="AA38" s="238">
        <v>18842.622845999998</v>
      </c>
      <c r="AB38" s="238">
        <v>18841.720681999999</v>
      </c>
      <c r="AC38" s="238">
        <v>18844.864827000001</v>
      </c>
      <c r="AD38" s="238">
        <v>18854.049498</v>
      </c>
      <c r="AE38" s="238">
        <v>18867.271594000002</v>
      </c>
      <c r="AF38" s="238">
        <v>18881.528677999999</v>
      </c>
      <c r="AG38" s="238">
        <v>18894.442851</v>
      </c>
      <c r="AH38" s="238">
        <v>18906.134340000001</v>
      </c>
      <c r="AI38" s="238">
        <v>18917.347908</v>
      </c>
      <c r="AJ38" s="238">
        <v>18928.701596999999</v>
      </c>
      <c r="AK38" s="238">
        <v>18940.306570000001</v>
      </c>
      <c r="AL38" s="238">
        <v>18952.147269000001</v>
      </c>
      <c r="AM38" s="238">
        <v>18964.096813</v>
      </c>
      <c r="AN38" s="238">
        <v>18975.583032999999</v>
      </c>
      <c r="AO38" s="238">
        <v>18985.922438000001</v>
      </c>
      <c r="AP38" s="238">
        <v>18994.933517000001</v>
      </c>
      <c r="AQ38" s="238">
        <v>19004.442692000001</v>
      </c>
      <c r="AR38" s="238">
        <v>19016.778364999998</v>
      </c>
      <c r="AS38" s="238">
        <v>19033.339007999999</v>
      </c>
      <c r="AT38" s="238">
        <v>19051.803367</v>
      </c>
      <c r="AU38" s="238">
        <v>19068.920257000002</v>
      </c>
      <c r="AV38" s="238">
        <v>19082.304186000001</v>
      </c>
      <c r="AW38" s="238">
        <v>19093.032434000001</v>
      </c>
      <c r="AX38" s="238">
        <v>19103.047973000001</v>
      </c>
      <c r="AY38" s="238">
        <v>19113.742286000001</v>
      </c>
      <c r="AZ38" s="238">
        <v>19124.300895</v>
      </c>
      <c r="BA38" s="238">
        <v>19133.357828</v>
      </c>
      <c r="BB38" s="238">
        <v>19140.091703999999</v>
      </c>
      <c r="BC38" s="238">
        <v>19145.859486000001</v>
      </c>
      <c r="BD38" s="238">
        <v>19152.562722999999</v>
      </c>
      <c r="BE38" s="238">
        <v>19161.604521000001</v>
      </c>
      <c r="BF38" s="238">
        <v>19172.394213</v>
      </c>
      <c r="BG38" s="329">
        <v>19183.84</v>
      </c>
      <c r="BH38" s="329">
        <v>19195.02</v>
      </c>
      <c r="BI38" s="329">
        <v>19205.669999999998</v>
      </c>
      <c r="BJ38" s="329">
        <v>19215.669999999998</v>
      </c>
      <c r="BK38" s="329">
        <v>19225.150000000001</v>
      </c>
      <c r="BL38" s="329">
        <v>19235.16</v>
      </c>
      <c r="BM38" s="329">
        <v>19246.990000000002</v>
      </c>
      <c r="BN38" s="329">
        <v>19261.41</v>
      </c>
      <c r="BO38" s="329">
        <v>19277.07</v>
      </c>
      <c r="BP38" s="329">
        <v>19292.14</v>
      </c>
      <c r="BQ38" s="329">
        <v>19305.23</v>
      </c>
      <c r="BR38" s="329">
        <v>19316.89</v>
      </c>
      <c r="BS38" s="329">
        <v>19328.13</v>
      </c>
      <c r="BT38" s="329">
        <v>19339.77</v>
      </c>
      <c r="BU38" s="329">
        <v>19351.72</v>
      </c>
      <c r="BV38" s="329">
        <v>19363.7</v>
      </c>
    </row>
    <row r="39" spans="1:74" s="163" customFormat="1" ht="11.1" customHeight="1" x14ac:dyDescent="0.2">
      <c r="A39" s="148" t="s">
        <v>738</v>
      </c>
      <c r="B39" s="209" t="s">
        <v>449</v>
      </c>
      <c r="C39" s="238">
        <v>8439.7692843000004</v>
      </c>
      <c r="D39" s="238">
        <v>8447.1354816000003</v>
      </c>
      <c r="E39" s="238">
        <v>8454.6418565000004</v>
      </c>
      <c r="F39" s="238">
        <v>8462.2052860999993</v>
      </c>
      <c r="G39" s="238">
        <v>8469.2295025000003</v>
      </c>
      <c r="H39" s="238">
        <v>8474.9899516999994</v>
      </c>
      <c r="I39" s="238">
        <v>8479.0107472</v>
      </c>
      <c r="J39" s="238">
        <v>8481.8106733999994</v>
      </c>
      <c r="K39" s="238">
        <v>8484.1571824999992</v>
      </c>
      <c r="L39" s="238">
        <v>8486.7120450000002</v>
      </c>
      <c r="M39" s="238">
        <v>8489.7143063999993</v>
      </c>
      <c r="N39" s="238">
        <v>8493.2973306000004</v>
      </c>
      <c r="O39" s="238">
        <v>8497.3554423000005</v>
      </c>
      <c r="P39" s="238">
        <v>8500.8268095999993</v>
      </c>
      <c r="Q39" s="238">
        <v>8502.4105615999997</v>
      </c>
      <c r="R39" s="238">
        <v>8501.3415986</v>
      </c>
      <c r="S39" s="238">
        <v>8498.9979060999995</v>
      </c>
      <c r="T39" s="238">
        <v>8497.2932412999999</v>
      </c>
      <c r="U39" s="238">
        <v>8497.6535698000007</v>
      </c>
      <c r="V39" s="238">
        <v>8499.5536931000006</v>
      </c>
      <c r="W39" s="238">
        <v>8501.9806212999993</v>
      </c>
      <c r="X39" s="238">
        <v>8504.0811656999995</v>
      </c>
      <c r="Y39" s="238">
        <v>8505.6413429999993</v>
      </c>
      <c r="Z39" s="238">
        <v>8506.6069707999995</v>
      </c>
      <c r="AA39" s="238">
        <v>8507.1403895999993</v>
      </c>
      <c r="AB39" s="238">
        <v>8508.2700313999994</v>
      </c>
      <c r="AC39" s="238">
        <v>8511.2408508000008</v>
      </c>
      <c r="AD39" s="238">
        <v>8516.8773677999998</v>
      </c>
      <c r="AE39" s="238">
        <v>8524.3223632000008</v>
      </c>
      <c r="AF39" s="238">
        <v>8532.2981830000008</v>
      </c>
      <c r="AG39" s="238">
        <v>8539.7903473999995</v>
      </c>
      <c r="AH39" s="238">
        <v>8546.8370730999995</v>
      </c>
      <c r="AI39" s="238">
        <v>8553.7397507999995</v>
      </c>
      <c r="AJ39" s="238">
        <v>8560.7499597000005</v>
      </c>
      <c r="AK39" s="238">
        <v>8567.9200321000008</v>
      </c>
      <c r="AL39" s="238">
        <v>8575.2524890000004</v>
      </c>
      <c r="AM39" s="238">
        <v>8582.6974910000008</v>
      </c>
      <c r="AN39" s="238">
        <v>8589.9957584999993</v>
      </c>
      <c r="AO39" s="238">
        <v>8596.8356519000008</v>
      </c>
      <c r="AP39" s="238">
        <v>8603.1330768000007</v>
      </c>
      <c r="AQ39" s="238">
        <v>8609.7141207999994</v>
      </c>
      <c r="AR39" s="238">
        <v>8617.6324167999992</v>
      </c>
      <c r="AS39" s="238">
        <v>8627.5197358999994</v>
      </c>
      <c r="AT39" s="238">
        <v>8638.3204019999994</v>
      </c>
      <c r="AU39" s="238">
        <v>8648.5568774000003</v>
      </c>
      <c r="AV39" s="238">
        <v>8657.1451706999997</v>
      </c>
      <c r="AW39" s="238">
        <v>8664.5754773000008</v>
      </c>
      <c r="AX39" s="238">
        <v>8671.7315392</v>
      </c>
      <c r="AY39" s="238">
        <v>8679.2491551000003</v>
      </c>
      <c r="AZ39" s="238">
        <v>8686.7723509999996</v>
      </c>
      <c r="BA39" s="238">
        <v>8693.6972096000009</v>
      </c>
      <c r="BB39" s="238">
        <v>8699.6518228000004</v>
      </c>
      <c r="BC39" s="238">
        <v>8705.1923189999998</v>
      </c>
      <c r="BD39" s="238">
        <v>8711.1068355000007</v>
      </c>
      <c r="BE39" s="238">
        <v>8717.9687546999994</v>
      </c>
      <c r="BF39" s="238">
        <v>8725.49244</v>
      </c>
      <c r="BG39" s="329">
        <v>8733.1769999999997</v>
      </c>
      <c r="BH39" s="329">
        <v>8740.6229999999996</v>
      </c>
      <c r="BI39" s="329">
        <v>8747.8230000000003</v>
      </c>
      <c r="BJ39" s="329">
        <v>8754.8729999999996</v>
      </c>
      <c r="BK39" s="329">
        <v>8761.8940000000002</v>
      </c>
      <c r="BL39" s="329">
        <v>8769.1239999999998</v>
      </c>
      <c r="BM39" s="329">
        <v>8776.8269999999993</v>
      </c>
      <c r="BN39" s="329">
        <v>8785.1360000000004</v>
      </c>
      <c r="BO39" s="329">
        <v>8793.6610000000001</v>
      </c>
      <c r="BP39" s="329">
        <v>8801.8819999999996</v>
      </c>
      <c r="BQ39" s="329">
        <v>8809.4210000000003</v>
      </c>
      <c r="BR39" s="329">
        <v>8816.4840000000004</v>
      </c>
      <c r="BS39" s="329">
        <v>8823.4179999999997</v>
      </c>
      <c r="BT39" s="329">
        <v>8830.4940000000006</v>
      </c>
      <c r="BU39" s="329">
        <v>8837.6550000000007</v>
      </c>
      <c r="BV39" s="329">
        <v>8844.7669999999998</v>
      </c>
    </row>
    <row r="40" spans="1:74" s="163" customFormat="1" ht="11.1" customHeight="1" x14ac:dyDescent="0.2">
      <c r="A40" s="148" t="s">
        <v>739</v>
      </c>
      <c r="B40" s="209" t="s">
        <v>450</v>
      </c>
      <c r="C40" s="238">
        <v>24561.849028000001</v>
      </c>
      <c r="D40" s="238">
        <v>24596.101216999999</v>
      </c>
      <c r="E40" s="238">
        <v>24630.216573999998</v>
      </c>
      <c r="F40" s="238">
        <v>24663.935669999999</v>
      </c>
      <c r="G40" s="238">
        <v>24696.640347</v>
      </c>
      <c r="H40" s="238">
        <v>24727.622765</v>
      </c>
      <c r="I40" s="238">
        <v>24756.436565</v>
      </c>
      <c r="J40" s="238">
        <v>24783.681311</v>
      </c>
      <c r="K40" s="238">
        <v>24810.218046000002</v>
      </c>
      <c r="L40" s="238">
        <v>24836.858519000001</v>
      </c>
      <c r="M40" s="238">
        <v>24864.217284999999</v>
      </c>
      <c r="N40" s="238">
        <v>24892.859605000001</v>
      </c>
      <c r="O40" s="238">
        <v>24922.736164000002</v>
      </c>
      <c r="P40" s="238">
        <v>24951.339349999998</v>
      </c>
      <c r="Q40" s="238">
        <v>24975.546976000001</v>
      </c>
      <c r="R40" s="238">
        <v>24993.195706999999</v>
      </c>
      <c r="S40" s="238">
        <v>25005.957622999998</v>
      </c>
      <c r="T40" s="238">
        <v>25016.463655</v>
      </c>
      <c r="U40" s="238">
        <v>25026.911975999999</v>
      </c>
      <c r="V40" s="238">
        <v>25037.769729</v>
      </c>
      <c r="W40" s="238">
        <v>25049.071295999998</v>
      </c>
      <c r="X40" s="238">
        <v>25060.682723000002</v>
      </c>
      <c r="Y40" s="238">
        <v>25071.796688999999</v>
      </c>
      <c r="Z40" s="238">
        <v>25081.437536000001</v>
      </c>
      <c r="AA40" s="238">
        <v>25089.444414000001</v>
      </c>
      <c r="AB40" s="238">
        <v>25098.915722999998</v>
      </c>
      <c r="AC40" s="238">
        <v>25113.764673000001</v>
      </c>
      <c r="AD40" s="238">
        <v>25136.601411</v>
      </c>
      <c r="AE40" s="238">
        <v>25164.823833999999</v>
      </c>
      <c r="AF40" s="238">
        <v>25194.526776999999</v>
      </c>
      <c r="AG40" s="238">
        <v>25222.638037000001</v>
      </c>
      <c r="AH40" s="238">
        <v>25249.417260999999</v>
      </c>
      <c r="AI40" s="238">
        <v>25275.957057</v>
      </c>
      <c r="AJ40" s="238">
        <v>25303.159452</v>
      </c>
      <c r="AK40" s="238">
        <v>25331.164144999999</v>
      </c>
      <c r="AL40" s="238">
        <v>25359.920251</v>
      </c>
      <c r="AM40" s="238">
        <v>25389.238094</v>
      </c>
      <c r="AN40" s="238">
        <v>25418.372819</v>
      </c>
      <c r="AO40" s="238">
        <v>25446.440779</v>
      </c>
      <c r="AP40" s="238">
        <v>25473.210113000001</v>
      </c>
      <c r="AQ40" s="238">
        <v>25501.056112999999</v>
      </c>
      <c r="AR40" s="238">
        <v>25533.005856</v>
      </c>
      <c r="AS40" s="238">
        <v>25570.863431000002</v>
      </c>
      <c r="AT40" s="238">
        <v>25611.540964</v>
      </c>
      <c r="AU40" s="238">
        <v>25650.727589999999</v>
      </c>
      <c r="AV40" s="238">
        <v>25685.256842999999</v>
      </c>
      <c r="AW40" s="238">
        <v>25716.539841999998</v>
      </c>
      <c r="AX40" s="238">
        <v>25747.132107000001</v>
      </c>
      <c r="AY40" s="238">
        <v>25778.879494000001</v>
      </c>
      <c r="AZ40" s="238">
        <v>25810.789223</v>
      </c>
      <c r="BA40" s="238">
        <v>25841.158848999999</v>
      </c>
      <c r="BB40" s="238">
        <v>25868.907827999999</v>
      </c>
      <c r="BC40" s="238">
        <v>25895.443202999999</v>
      </c>
      <c r="BD40" s="238">
        <v>25922.793914000002</v>
      </c>
      <c r="BE40" s="238">
        <v>25952.446401000001</v>
      </c>
      <c r="BF40" s="238">
        <v>25983.717100999998</v>
      </c>
      <c r="BG40" s="329">
        <v>26015.38</v>
      </c>
      <c r="BH40" s="329">
        <v>26046.47</v>
      </c>
      <c r="BI40" s="329">
        <v>26077.03</v>
      </c>
      <c r="BJ40" s="329">
        <v>26107.4</v>
      </c>
      <c r="BK40" s="329">
        <v>26137.95</v>
      </c>
      <c r="BL40" s="329">
        <v>26169.32</v>
      </c>
      <c r="BM40" s="329">
        <v>26202.22</v>
      </c>
      <c r="BN40" s="329">
        <v>26236.97</v>
      </c>
      <c r="BO40" s="329">
        <v>26272.32</v>
      </c>
      <c r="BP40" s="329">
        <v>26306.6</v>
      </c>
      <c r="BQ40" s="329">
        <v>26338.639999999999</v>
      </c>
      <c r="BR40" s="329">
        <v>26369.08</v>
      </c>
      <c r="BS40" s="329">
        <v>26399.01</v>
      </c>
      <c r="BT40" s="329">
        <v>26429.33</v>
      </c>
      <c r="BU40" s="329">
        <v>26460.080000000002</v>
      </c>
      <c r="BV40" s="329">
        <v>26491.06</v>
      </c>
    </row>
    <row r="41" spans="1:74" s="163" customFormat="1" ht="11.1" customHeight="1" x14ac:dyDescent="0.2">
      <c r="A41" s="148" t="s">
        <v>740</v>
      </c>
      <c r="B41" s="209" t="s">
        <v>451</v>
      </c>
      <c r="C41" s="238">
        <v>7522.2728730999997</v>
      </c>
      <c r="D41" s="238">
        <v>7527.4603057000004</v>
      </c>
      <c r="E41" s="238">
        <v>7532.4554952999997</v>
      </c>
      <c r="F41" s="238">
        <v>7537.1944729999996</v>
      </c>
      <c r="G41" s="238">
        <v>7541.7688937000003</v>
      </c>
      <c r="H41" s="238">
        <v>7546.3093183999999</v>
      </c>
      <c r="I41" s="238">
        <v>7550.9097991999997</v>
      </c>
      <c r="J41" s="238">
        <v>7555.5183524000004</v>
      </c>
      <c r="K41" s="238">
        <v>7560.0464856999997</v>
      </c>
      <c r="L41" s="238">
        <v>7564.4615910000002</v>
      </c>
      <c r="M41" s="238">
        <v>7568.9545982</v>
      </c>
      <c r="N41" s="238">
        <v>7573.7723217000002</v>
      </c>
      <c r="O41" s="238">
        <v>7578.9706270999995</v>
      </c>
      <c r="P41" s="238">
        <v>7583.8415845999998</v>
      </c>
      <c r="Q41" s="238">
        <v>7587.4863156000001</v>
      </c>
      <c r="R41" s="238">
        <v>7589.2440858999998</v>
      </c>
      <c r="S41" s="238">
        <v>7589.4067394000003</v>
      </c>
      <c r="T41" s="238">
        <v>7588.5042643999996</v>
      </c>
      <c r="U41" s="238">
        <v>7587.0259435999997</v>
      </c>
      <c r="V41" s="238">
        <v>7585.2982363000001</v>
      </c>
      <c r="W41" s="238">
        <v>7583.6068961000001</v>
      </c>
      <c r="X41" s="238">
        <v>7582.1293883999997</v>
      </c>
      <c r="Y41" s="238">
        <v>7580.6100264999995</v>
      </c>
      <c r="Z41" s="238">
        <v>7578.6848356</v>
      </c>
      <c r="AA41" s="238">
        <v>7576.2477871000001</v>
      </c>
      <c r="AB41" s="238">
        <v>7574.2246382000003</v>
      </c>
      <c r="AC41" s="238">
        <v>7573.7990923999996</v>
      </c>
      <c r="AD41" s="238">
        <v>7575.7694782999997</v>
      </c>
      <c r="AE41" s="238">
        <v>7579.3926246000001</v>
      </c>
      <c r="AF41" s="238">
        <v>7583.5399848999996</v>
      </c>
      <c r="AG41" s="238">
        <v>7587.3208316999999</v>
      </c>
      <c r="AH41" s="238">
        <v>7590.7957114000001</v>
      </c>
      <c r="AI41" s="238">
        <v>7594.2629890999997</v>
      </c>
      <c r="AJ41" s="238">
        <v>7597.9702141999996</v>
      </c>
      <c r="AK41" s="238">
        <v>7601.9616721000002</v>
      </c>
      <c r="AL41" s="238">
        <v>7606.2308325000004</v>
      </c>
      <c r="AM41" s="238">
        <v>7610.7270841</v>
      </c>
      <c r="AN41" s="238">
        <v>7615.2234919000002</v>
      </c>
      <c r="AO41" s="238">
        <v>7619.4490398999997</v>
      </c>
      <c r="AP41" s="238">
        <v>7623.3317723</v>
      </c>
      <c r="AQ41" s="238">
        <v>7627.5959739999998</v>
      </c>
      <c r="AR41" s="238">
        <v>7633.1649896999998</v>
      </c>
      <c r="AS41" s="238">
        <v>7640.5934164999999</v>
      </c>
      <c r="AT41" s="238">
        <v>7648.9608596999997</v>
      </c>
      <c r="AU41" s="238">
        <v>7656.9781767000004</v>
      </c>
      <c r="AV41" s="238">
        <v>7663.693131</v>
      </c>
      <c r="AW41" s="238">
        <v>7669.5011101</v>
      </c>
      <c r="AX41" s="238">
        <v>7675.1344075999996</v>
      </c>
      <c r="AY41" s="238">
        <v>7681.1250977</v>
      </c>
      <c r="AZ41" s="238">
        <v>7687.2043772999996</v>
      </c>
      <c r="BA41" s="238">
        <v>7692.9032236000003</v>
      </c>
      <c r="BB41" s="238">
        <v>7697.9293239999997</v>
      </c>
      <c r="BC41" s="238">
        <v>7702.6972050000004</v>
      </c>
      <c r="BD41" s="238">
        <v>7707.7981030999999</v>
      </c>
      <c r="BE41" s="238">
        <v>7713.6603143000002</v>
      </c>
      <c r="BF41" s="238">
        <v>7720.0603733999997</v>
      </c>
      <c r="BG41" s="329">
        <v>7726.6120000000001</v>
      </c>
      <c r="BH41" s="329">
        <v>7732.9989999999998</v>
      </c>
      <c r="BI41" s="329">
        <v>7739.192</v>
      </c>
      <c r="BJ41" s="329">
        <v>7745.23</v>
      </c>
      <c r="BK41" s="329">
        <v>7751.1859999999997</v>
      </c>
      <c r="BL41" s="329">
        <v>7757.2669999999998</v>
      </c>
      <c r="BM41" s="329">
        <v>7763.7110000000002</v>
      </c>
      <c r="BN41" s="329">
        <v>7770.6540000000005</v>
      </c>
      <c r="BO41" s="329">
        <v>7777.8029999999999</v>
      </c>
      <c r="BP41" s="329">
        <v>7784.7610000000004</v>
      </c>
      <c r="BQ41" s="329">
        <v>7791.2380000000003</v>
      </c>
      <c r="BR41" s="329">
        <v>7797.3639999999996</v>
      </c>
      <c r="BS41" s="329">
        <v>7803.3739999999998</v>
      </c>
      <c r="BT41" s="329">
        <v>7809.4639999999999</v>
      </c>
      <c r="BU41" s="329">
        <v>7815.6779999999999</v>
      </c>
      <c r="BV41" s="329">
        <v>7822.018</v>
      </c>
    </row>
    <row r="42" spans="1:74" s="163" customFormat="1" ht="11.1" customHeight="1" x14ac:dyDescent="0.2">
      <c r="A42" s="148" t="s">
        <v>741</v>
      </c>
      <c r="B42" s="209" t="s">
        <v>452</v>
      </c>
      <c r="C42" s="238">
        <v>14271.756744</v>
      </c>
      <c r="D42" s="238">
        <v>14290.911329</v>
      </c>
      <c r="E42" s="238">
        <v>14310.109232999999</v>
      </c>
      <c r="F42" s="238">
        <v>14329.253602000001</v>
      </c>
      <c r="G42" s="238">
        <v>14347.685267999999</v>
      </c>
      <c r="H42" s="238">
        <v>14364.604488999999</v>
      </c>
      <c r="I42" s="238">
        <v>14379.492748999999</v>
      </c>
      <c r="J42" s="238">
        <v>14392.956442999999</v>
      </c>
      <c r="K42" s="238">
        <v>14405.883193</v>
      </c>
      <c r="L42" s="238">
        <v>14419.044171</v>
      </c>
      <c r="M42" s="238">
        <v>14432.744742000001</v>
      </c>
      <c r="N42" s="238">
        <v>14447.173822999999</v>
      </c>
      <c r="O42" s="238">
        <v>14462.21494</v>
      </c>
      <c r="P42" s="238">
        <v>14476.530076999999</v>
      </c>
      <c r="Q42" s="238">
        <v>14488.475828000001</v>
      </c>
      <c r="R42" s="238">
        <v>14496.848796</v>
      </c>
      <c r="S42" s="238">
        <v>14502.205615000001</v>
      </c>
      <c r="T42" s="238">
        <v>14505.542928000001</v>
      </c>
      <c r="U42" s="238">
        <v>14507.781889</v>
      </c>
      <c r="V42" s="238">
        <v>14509.541698999999</v>
      </c>
      <c r="W42" s="238">
        <v>14511.366071</v>
      </c>
      <c r="X42" s="238">
        <v>14513.592366000001</v>
      </c>
      <c r="Y42" s="238">
        <v>14515.732536</v>
      </c>
      <c r="Z42" s="238">
        <v>14517.092178999999</v>
      </c>
      <c r="AA42" s="238">
        <v>14517.469276</v>
      </c>
      <c r="AB42" s="238">
        <v>14518.631334</v>
      </c>
      <c r="AC42" s="238">
        <v>14522.838239999999</v>
      </c>
      <c r="AD42" s="238">
        <v>14531.619654</v>
      </c>
      <c r="AE42" s="238">
        <v>14543.584317999999</v>
      </c>
      <c r="AF42" s="238">
        <v>14556.610745</v>
      </c>
      <c r="AG42" s="238">
        <v>14569.019761</v>
      </c>
      <c r="AH42" s="238">
        <v>14580.901435</v>
      </c>
      <c r="AI42" s="238">
        <v>14592.788153</v>
      </c>
      <c r="AJ42" s="238">
        <v>14605.123895999999</v>
      </c>
      <c r="AK42" s="238">
        <v>14617.999051999999</v>
      </c>
      <c r="AL42" s="238">
        <v>14631.415606</v>
      </c>
      <c r="AM42" s="238">
        <v>14645.286192</v>
      </c>
      <c r="AN42" s="238">
        <v>14659.166033</v>
      </c>
      <c r="AO42" s="238">
        <v>14672.521000000001</v>
      </c>
      <c r="AP42" s="238">
        <v>14685.208658</v>
      </c>
      <c r="AQ42" s="238">
        <v>14698.653337</v>
      </c>
      <c r="AR42" s="238">
        <v>14714.671061999999</v>
      </c>
      <c r="AS42" s="238">
        <v>14734.366958000001</v>
      </c>
      <c r="AT42" s="238">
        <v>14756.002565000001</v>
      </c>
      <c r="AU42" s="238">
        <v>14777.128521000001</v>
      </c>
      <c r="AV42" s="238">
        <v>14795.902588999999</v>
      </c>
      <c r="AW42" s="238">
        <v>14812.911004</v>
      </c>
      <c r="AX42" s="238">
        <v>14829.347125</v>
      </c>
      <c r="AY42" s="238">
        <v>14846.097271000001</v>
      </c>
      <c r="AZ42" s="238">
        <v>14862.819604</v>
      </c>
      <c r="BA42" s="238">
        <v>14878.865245999999</v>
      </c>
      <c r="BB42" s="238">
        <v>14893.856336000001</v>
      </c>
      <c r="BC42" s="238">
        <v>14908.499073000001</v>
      </c>
      <c r="BD42" s="238">
        <v>14923.770669</v>
      </c>
      <c r="BE42" s="238">
        <v>14940.380961000001</v>
      </c>
      <c r="BF42" s="238">
        <v>14957.970275</v>
      </c>
      <c r="BG42" s="329">
        <v>14975.91</v>
      </c>
      <c r="BH42" s="329">
        <v>14993.7</v>
      </c>
      <c r="BI42" s="329">
        <v>15011.34</v>
      </c>
      <c r="BJ42" s="329">
        <v>15028.96</v>
      </c>
      <c r="BK42" s="329">
        <v>15046.7</v>
      </c>
      <c r="BL42" s="329">
        <v>15064.88</v>
      </c>
      <c r="BM42" s="329">
        <v>15083.81</v>
      </c>
      <c r="BN42" s="329">
        <v>15103.66</v>
      </c>
      <c r="BO42" s="329">
        <v>15123.82</v>
      </c>
      <c r="BP42" s="329">
        <v>15143.54</v>
      </c>
      <c r="BQ42" s="329">
        <v>15162.26</v>
      </c>
      <c r="BR42" s="329">
        <v>15180.24</v>
      </c>
      <c r="BS42" s="329">
        <v>15197.98</v>
      </c>
      <c r="BT42" s="329">
        <v>15215.88</v>
      </c>
      <c r="BU42" s="329">
        <v>15234.02</v>
      </c>
      <c r="BV42" s="329">
        <v>15252.41</v>
      </c>
    </row>
    <row r="43" spans="1:74" s="163" customFormat="1" ht="11.1" customHeight="1" x14ac:dyDescent="0.2">
      <c r="A43" s="148" t="s">
        <v>742</v>
      </c>
      <c r="B43" s="209" t="s">
        <v>453</v>
      </c>
      <c r="C43" s="238">
        <v>8756.3484408000004</v>
      </c>
      <c r="D43" s="238">
        <v>8767.9443744</v>
      </c>
      <c r="E43" s="238">
        <v>8779.0656220000001</v>
      </c>
      <c r="F43" s="238">
        <v>8789.6028865000007</v>
      </c>
      <c r="G43" s="238">
        <v>8800.2038831000009</v>
      </c>
      <c r="H43" s="238">
        <v>8811.7055801000006</v>
      </c>
      <c r="I43" s="238">
        <v>8824.6723309000008</v>
      </c>
      <c r="J43" s="238">
        <v>8838.5780302999992</v>
      </c>
      <c r="K43" s="238">
        <v>8852.6239581000009</v>
      </c>
      <c r="L43" s="238">
        <v>8866.2324547999997</v>
      </c>
      <c r="M43" s="238">
        <v>8879.7101026</v>
      </c>
      <c r="N43" s="238">
        <v>8893.5845446000003</v>
      </c>
      <c r="O43" s="238">
        <v>8908.0768344999997</v>
      </c>
      <c r="P43" s="238">
        <v>8922.1816696999995</v>
      </c>
      <c r="Q43" s="238">
        <v>8934.5871585000004</v>
      </c>
      <c r="R43" s="238">
        <v>8944.4319520999998</v>
      </c>
      <c r="S43" s="238">
        <v>8952.6568731999996</v>
      </c>
      <c r="T43" s="238">
        <v>8960.6532874999994</v>
      </c>
      <c r="U43" s="238">
        <v>8969.5093183000008</v>
      </c>
      <c r="V43" s="238">
        <v>8979.1001204999993</v>
      </c>
      <c r="W43" s="238">
        <v>8988.9976069999993</v>
      </c>
      <c r="X43" s="238">
        <v>8998.8089299999992</v>
      </c>
      <c r="Y43" s="238">
        <v>9008.2821999000007</v>
      </c>
      <c r="Z43" s="238">
        <v>9017.2007666999998</v>
      </c>
      <c r="AA43" s="238">
        <v>9025.6025685999994</v>
      </c>
      <c r="AB43" s="238">
        <v>9034.5438966999991</v>
      </c>
      <c r="AC43" s="238">
        <v>9045.3356301999993</v>
      </c>
      <c r="AD43" s="238">
        <v>9058.8801796999996</v>
      </c>
      <c r="AE43" s="238">
        <v>9074.446081</v>
      </c>
      <c r="AF43" s="238">
        <v>9090.8934009999994</v>
      </c>
      <c r="AG43" s="238">
        <v>9107.2843355999994</v>
      </c>
      <c r="AH43" s="238">
        <v>9123.4895959999994</v>
      </c>
      <c r="AI43" s="238">
        <v>9139.5820222999992</v>
      </c>
      <c r="AJ43" s="238">
        <v>9155.6333734</v>
      </c>
      <c r="AK43" s="238">
        <v>9171.7110847000004</v>
      </c>
      <c r="AL43" s="238">
        <v>9187.8815104999994</v>
      </c>
      <c r="AM43" s="238">
        <v>9204.1431462</v>
      </c>
      <c r="AN43" s="238">
        <v>9220.2230507000004</v>
      </c>
      <c r="AO43" s="238">
        <v>9235.7804240000005</v>
      </c>
      <c r="AP43" s="238">
        <v>9250.7128432000009</v>
      </c>
      <c r="AQ43" s="238">
        <v>9265.8713929000005</v>
      </c>
      <c r="AR43" s="238">
        <v>9282.3455352000001</v>
      </c>
      <c r="AS43" s="238">
        <v>9300.7767872000004</v>
      </c>
      <c r="AT43" s="238">
        <v>9320.0148871000001</v>
      </c>
      <c r="AU43" s="238">
        <v>9338.4616284000003</v>
      </c>
      <c r="AV43" s="238">
        <v>9354.9591428000003</v>
      </c>
      <c r="AW43" s="238">
        <v>9370.1109142999994</v>
      </c>
      <c r="AX43" s="238">
        <v>9384.9607649999998</v>
      </c>
      <c r="AY43" s="238">
        <v>9400.2412160000003</v>
      </c>
      <c r="AZ43" s="238">
        <v>9415.4395836999993</v>
      </c>
      <c r="BA43" s="238">
        <v>9429.7318837000003</v>
      </c>
      <c r="BB43" s="238">
        <v>9442.6054392000005</v>
      </c>
      <c r="BC43" s="238">
        <v>9454.7928042000003</v>
      </c>
      <c r="BD43" s="238">
        <v>9467.3378405000003</v>
      </c>
      <c r="BE43" s="238">
        <v>9480.9971719000005</v>
      </c>
      <c r="BF43" s="238">
        <v>9495.3784704000009</v>
      </c>
      <c r="BG43" s="329">
        <v>9509.8019999999997</v>
      </c>
      <c r="BH43" s="329">
        <v>9523.741</v>
      </c>
      <c r="BI43" s="329">
        <v>9537.2790000000005</v>
      </c>
      <c r="BJ43" s="329">
        <v>9550.652</v>
      </c>
      <c r="BK43" s="329">
        <v>9564.0920000000006</v>
      </c>
      <c r="BL43" s="329">
        <v>9577.8220000000001</v>
      </c>
      <c r="BM43" s="329">
        <v>9592.0609999999997</v>
      </c>
      <c r="BN43" s="329">
        <v>9606.9060000000009</v>
      </c>
      <c r="BO43" s="329">
        <v>9621.9670000000006</v>
      </c>
      <c r="BP43" s="329">
        <v>9636.73</v>
      </c>
      <c r="BQ43" s="329">
        <v>9650.8240000000005</v>
      </c>
      <c r="BR43" s="329">
        <v>9664.4310000000005</v>
      </c>
      <c r="BS43" s="329">
        <v>9677.8729999999996</v>
      </c>
      <c r="BT43" s="329">
        <v>9691.4069999999992</v>
      </c>
      <c r="BU43" s="329">
        <v>9705.0400000000009</v>
      </c>
      <c r="BV43" s="329">
        <v>9718.7150000000001</v>
      </c>
    </row>
    <row r="44" spans="1:74" s="163" customFormat="1" ht="11.1" customHeight="1" x14ac:dyDescent="0.2">
      <c r="A44" s="148" t="s">
        <v>743</v>
      </c>
      <c r="B44" s="209" t="s">
        <v>454</v>
      </c>
      <c r="C44" s="238">
        <v>18354.612674</v>
      </c>
      <c r="D44" s="238">
        <v>18376.255932</v>
      </c>
      <c r="E44" s="238">
        <v>18397.792144999999</v>
      </c>
      <c r="F44" s="238">
        <v>18419.035355</v>
      </c>
      <c r="G44" s="238">
        <v>18439.522002000002</v>
      </c>
      <c r="H44" s="238">
        <v>18458.719122999999</v>
      </c>
      <c r="I44" s="238">
        <v>18476.290108000001</v>
      </c>
      <c r="J44" s="238">
        <v>18492.683745999999</v>
      </c>
      <c r="K44" s="238">
        <v>18508.545174999999</v>
      </c>
      <c r="L44" s="238">
        <v>18524.482190999999</v>
      </c>
      <c r="M44" s="238">
        <v>18540.953202000001</v>
      </c>
      <c r="N44" s="238">
        <v>18558.379273999999</v>
      </c>
      <c r="O44" s="238">
        <v>18576.723058</v>
      </c>
      <c r="P44" s="238">
        <v>18594.113555</v>
      </c>
      <c r="Q44" s="238">
        <v>18608.221354000001</v>
      </c>
      <c r="R44" s="238">
        <v>18617.434848000001</v>
      </c>
      <c r="S44" s="238">
        <v>18623.013650000001</v>
      </c>
      <c r="T44" s="238">
        <v>18626.93518</v>
      </c>
      <c r="U44" s="238">
        <v>18630.849962</v>
      </c>
      <c r="V44" s="238">
        <v>18635.100945999999</v>
      </c>
      <c r="W44" s="238">
        <v>18639.704185999999</v>
      </c>
      <c r="X44" s="238">
        <v>18644.547707999998</v>
      </c>
      <c r="Y44" s="238">
        <v>18649.007425</v>
      </c>
      <c r="Z44" s="238">
        <v>18652.331222000001</v>
      </c>
      <c r="AA44" s="238">
        <v>18654.396637999998</v>
      </c>
      <c r="AB44" s="238">
        <v>18657.599837000002</v>
      </c>
      <c r="AC44" s="238">
        <v>18664.966640999999</v>
      </c>
      <c r="AD44" s="238">
        <v>18678.460209000001</v>
      </c>
      <c r="AE44" s="238">
        <v>18695.793051000001</v>
      </c>
      <c r="AF44" s="238">
        <v>18713.615017</v>
      </c>
      <c r="AG44" s="238">
        <v>18729.326618999999</v>
      </c>
      <c r="AH44" s="238">
        <v>18743.331033999999</v>
      </c>
      <c r="AI44" s="238">
        <v>18756.7821</v>
      </c>
      <c r="AJ44" s="238">
        <v>18770.621457000001</v>
      </c>
      <c r="AK44" s="238">
        <v>18784.941944999999</v>
      </c>
      <c r="AL44" s="238">
        <v>18799.624204</v>
      </c>
      <c r="AM44" s="238">
        <v>18814.455762000001</v>
      </c>
      <c r="AN44" s="238">
        <v>18828.851697999999</v>
      </c>
      <c r="AO44" s="238">
        <v>18842.133977000001</v>
      </c>
      <c r="AP44" s="238">
        <v>18854.139709999999</v>
      </c>
      <c r="AQ44" s="238">
        <v>18866.766574000001</v>
      </c>
      <c r="AR44" s="238">
        <v>18882.427389</v>
      </c>
      <c r="AS44" s="238">
        <v>18902.570436999998</v>
      </c>
      <c r="AT44" s="238">
        <v>18924.78585</v>
      </c>
      <c r="AU44" s="238">
        <v>18945.699218999998</v>
      </c>
      <c r="AV44" s="238">
        <v>18962.871034</v>
      </c>
      <c r="AW44" s="238">
        <v>18977.601379</v>
      </c>
      <c r="AX44" s="238">
        <v>18992.125236</v>
      </c>
      <c r="AY44" s="238">
        <v>19008.040452000001</v>
      </c>
      <c r="AZ44" s="238">
        <v>19024.396339999999</v>
      </c>
      <c r="BA44" s="238">
        <v>19039.605074999999</v>
      </c>
      <c r="BB44" s="238">
        <v>19052.671909000001</v>
      </c>
      <c r="BC44" s="238">
        <v>19064.97438</v>
      </c>
      <c r="BD44" s="238">
        <v>19078.483100000001</v>
      </c>
      <c r="BE44" s="238">
        <v>19094.616012999999</v>
      </c>
      <c r="BF44" s="238">
        <v>19112.580397999998</v>
      </c>
      <c r="BG44" s="329">
        <v>19131.03</v>
      </c>
      <c r="BH44" s="329">
        <v>19148.91</v>
      </c>
      <c r="BI44" s="329">
        <v>19166.34</v>
      </c>
      <c r="BJ44" s="329">
        <v>19183.7</v>
      </c>
      <c r="BK44" s="329">
        <v>19201.38</v>
      </c>
      <c r="BL44" s="329">
        <v>19219.64</v>
      </c>
      <c r="BM44" s="329">
        <v>19238.72</v>
      </c>
      <c r="BN44" s="329">
        <v>19258.68</v>
      </c>
      <c r="BO44" s="329">
        <v>19278.84</v>
      </c>
      <c r="BP44" s="329">
        <v>19298.34</v>
      </c>
      <c r="BQ44" s="329">
        <v>19316.580000000002</v>
      </c>
      <c r="BR44" s="329">
        <v>19333.91</v>
      </c>
      <c r="BS44" s="329">
        <v>19350.93</v>
      </c>
      <c r="BT44" s="329">
        <v>19368.14</v>
      </c>
      <c r="BU44" s="329">
        <v>19385.62</v>
      </c>
      <c r="BV44" s="329">
        <v>19403.330000000002</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7.4971522430000004</v>
      </c>
      <c r="AZ46" s="256">
        <v>7.5048102977999998</v>
      </c>
      <c r="BA46" s="256">
        <v>7.5106437171999998</v>
      </c>
      <c r="BB46" s="256">
        <v>7.5111323571000002</v>
      </c>
      <c r="BC46" s="256">
        <v>7.5159566136000002</v>
      </c>
      <c r="BD46" s="256">
        <v>7.5215963426999997</v>
      </c>
      <c r="BE46" s="256">
        <v>7.5294561781000002</v>
      </c>
      <c r="BF46" s="256">
        <v>7.5356733769000002</v>
      </c>
      <c r="BG46" s="342">
        <v>7.5416530000000002</v>
      </c>
      <c r="BH46" s="342">
        <v>7.547523</v>
      </c>
      <c r="BI46" s="342">
        <v>7.5529289999999998</v>
      </c>
      <c r="BJ46" s="342">
        <v>7.5579999999999998</v>
      </c>
      <c r="BK46" s="342">
        <v>7.5609159999999997</v>
      </c>
      <c r="BL46" s="342">
        <v>7.5666799999999999</v>
      </c>
      <c r="BM46" s="342">
        <v>7.5734750000000002</v>
      </c>
      <c r="BN46" s="342">
        <v>7.5853999999999999</v>
      </c>
      <c r="BO46" s="342">
        <v>7.5911770000000001</v>
      </c>
      <c r="BP46" s="342">
        <v>7.5949070000000001</v>
      </c>
      <c r="BQ46" s="342">
        <v>7.5933900000000003</v>
      </c>
      <c r="BR46" s="342">
        <v>7.5954269999999999</v>
      </c>
      <c r="BS46" s="342">
        <v>7.5978180000000002</v>
      </c>
      <c r="BT46" s="342">
        <v>7.6007030000000002</v>
      </c>
      <c r="BU46" s="342">
        <v>7.6036960000000002</v>
      </c>
      <c r="BV46" s="342">
        <v>7.6069380000000004</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19.988456091</v>
      </c>
      <c r="AZ47" s="256">
        <v>20.007872653</v>
      </c>
      <c r="BA47" s="256">
        <v>20.023502781000001</v>
      </c>
      <c r="BB47" s="256">
        <v>20.028170094</v>
      </c>
      <c r="BC47" s="256">
        <v>20.041609640000001</v>
      </c>
      <c r="BD47" s="256">
        <v>20.056645037999999</v>
      </c>
      <c r="BE47" s="256">
        <v>20.07534519</v>
      </c>
      <c r="BF47" s="256">
        <v>20.092020614999999</v>
      </c>
      <c r="BG47" s="342">
        <v>20.108740000000001</v>
      </c>
      <c r="BH47" s="342">
        <v>20.126819999999999</v>
      </c>
      <c r="BI47" s="342">
        <v>20.14264</v>
      </c>
      <c r="BJ47" s="342">
        <v>20.157520000000002</v>
      </c>
      <c r="BK47" s="342">
        <v>20.165900000000001</v>
      </c>
      <c r="BL47" s="342">
        <v>20.183070000000001</v>
      </c>
      <c r="BM47" s="342">
        <v>20.20346</v>
      </c>
      <c r="BN47" s="342">
        <v>20.240770000000001</v>
      </c>
      <c r="BO47" s="342">
        <v>20.257359999999998</v>
      </c>
      <c r="BP47" s="342">
        <v>20.266919999999999</v>
      </c>
      <c r="BQ47" s="342">
        <v>20.258299999999998</v>
      </c>
      <c r="BR47" s="342">
        <v>20.262160000000002</v>
      </c>
      <c r="BS47" s="342">
        <v>20.26735</v>
      </c>
      <c r="BT47" s="342">
        <v>20.274380000000001</v>
      </c>
      <c r="BU47" s="342">
        <v>20.281849999999999</v>
      </c>
      <c r="BV47" s="342">
        <v>20.29026</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22.379506939999999</v>
      </c>
      <c r="AZ48" s="256">
        <v>22.400434484000002</v>
      </c>
      <c r="BA48" s="256">
        <v>22.410311003</v>
      </c>
      <c r="BB48" s="256">
        <v>22.388244605000001</v>
      </c>
      <c r="BC48" s="256">
        <v>22.391687995000002</v>
      </c>
      <c r="BD48" s="256">
        <v>22.399749281999998</v>
      </c>
      <c r="BE48" s="256">
        <v>22.418936862999999</v>
      </c>
      <c r="BF48" s="256">
        <v>22.431352643</v>
      </c>
      <c r="BG48" s="342">
        <v>22.44351</v>
      </c>
      <c r="BH48" s="342">
        <v>22.451799999999999</v>
      </c>
      <c r="BI48" s="342">
        <v>22.46612</v>
      </c>
      <c r="BJ48" s="342">
        <v>22.482880000000002</v>
      </c>
      <c r="BK48" s="342">
        <v>22.504519999999999</v>
      </c>
      <c r="BL48" s="342">
        <v>22.52431</v>
      </c>
      <c r="BM48" s="342">
        <v>22.544699999999999</v>
      </c>
      <c r="BN48" s="342">
        <v>22.575659999999999</v>
      </c>
      <c r="BO48" s="342">
        <v>22.589780000000001</v>
      </c>
      <c r="BP48" s="342">
        <v>22.59703</v>
      </c>
      <c r="BQ48" s="342">
        <v>22.58494</v>
      </c>
      <c r="BR48" s="342">
        <v>22.587789999999998</v>
      </c>
      <c r="BS48" s="342">
        <v>22.5931</v>
      </c>
      <c r="BT48" s="342">
        <v>22.603750000000002</v>
      </c>
      <c r="BU48" s="342">
        <v>22.61185</v>
      </c>
      <c r="BV48" s="342">
        <v>22.620259999999998</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10.782218514</v>
      </c>
      <c r="AZ49" s="256">
        <v>10.786803002999999</v>
      </c>
      <c r="BA49" s="256">
        <v>10.793200449</v>
      </c>
      <c r="BB49" s="256">
        <v>10.803859207</v>
      </c>
      <c r="BC49" s="256">
        <v>10.812046299</v>
      </c>
      <c r="BD49" s="256">
        <v>10.820210081999999</v>
      </c>
      <c r="BE49" s="256">
        <v>10.828632827</v>
      </c>
      <c r="BF49" s="256">
        <v>10.836538284</v>
      </c>
      <c r="BG49" s="342">
        <v>10.84421</v>
      </c>
      <c r="BH49" s="342">
        <v>10.850860000000001</v>
      </c>
      <c r="BI49" s="342">
        <v>10.858650000000001</v>
      </c>
      <c r="BJ49" s="342">
        <v>10.86679</v>
      </c>
      <c r="BK49" s="342">
        <v>10.87416</v>
      </c>
      <c r="BL49" s="342">
        <v>10.883839999999999</v>
      </c>
      <c r="BM49" s="342">
        <v>10.8947</v>
      </c>
      <c r="BN49" s="342">
        <v>10.91216</v>
      </c>
      <c r="BO49" s="342">
        <v>10.92135</v>
      </c>
      <c r="BP49" s="342">
        <v>10.927680000000001</v>
      </c>
      <c r="BQ49" s="342">
        <v>10.926920000000001</v>
      </c>
      <c r="BR49" s="342">
        <v>10.93069</v>
      </c>
      <c r="BS49" s="342">
        <v>10.934760000000001</v>
      </c>
      <c r="BT49" s="342">
        <v>10.938750000000001</v>
      </c>
      <c r="BU49" s="342">
        <v>10.943709999999999</v>
      </c>
      <c r="BV49" s="342">
        <v>10.949249999999999</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29.010794459</v>
      </c>
      <c r="AZ50" s="256">
        <v>29.054197187</v>
      </c>
      <c r="BA50" s="256">
        <v>29.086944341999999</v>
      </c>
      <c r="BB50" s="256">
        <v>29.089651063000002</v>
      </c>
      <c r="BC50" s="256">
        <v>29.115625716</v>
      </c>
      <c r="BD50" s="256">
        <v>29.145483441</v>
      </c>
      <c r="BE50" s="256">
        <v>29.184819922999999</v>
      </c>
      <c r="BF50" s="256">
        <v>29.218247028</v>
      </c>
      <c r="BG50" s="342">
        <v>29.251359999999998</v>
      </c>
      <c r="BH50" s="342">
        <v>29.281079999999999</v>
      </c>
      <c r="BI50" s="342">
        <v>29.31588</v>
      </c>
      <c r="BJ50" s="342">
        <v>29.35267</v>
      </c>
      <c r="BK50" s="342">
        <v>29.385829999999999</v>
      </c>
      <c r="BL50" s="342">
        <v>29.430859999999999</v>
      </c>
      <c r="BM50" s="342">
        <v>29.482119999999998</v>
      </c>
      <c r="BN50" s="342">
        <v>29.561399999999999</v>
      </c>
      <c r="BO50" s="342">
        <v>29.608779999999999</v>
      </c>
      <c r="BP50" s="342">
        <v>29.646049999999999</v>
      </c>
      <c r="BQ50" s="342">
        <v>29.656490000000002</v>
      </c>
      <c r="BR50" s="342">
        <v>29.68608</v>
      </c>
      <c r="BS50" s="342">
        <v>29.71809</v>
      </c>
      <c r="BT50" s="342">
        <v>29.75563</v>
      </c>
      <c r="BU50" s="342">
        <v>29.79016</v>
      </c>
      <c r="BV50" s="342">
        <v>29.82479</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8.2725645279000002</v>
      </c>
      <c r="AZ51" s="256">
        <v>8.2828837872999994</v>
      </c>
      <c r="BA51" s="256">
        <v>8.2915901640000005</v>
      </c>
      <c r="BB51" s="256">
        <v>8.2969043201999995</v>
      </c>
      <c r="BC51" s="256">
        <v>8.3037194350999997</v>
      </c>
      <c r="BD51" s="256">
        <v>8.3102561709000007</v>
      </c>
      <c r="BE51" s="256">
        <v>8.3166661705999996</v>
      </c>
      <c r="BF51" s="256">
        <v>8.3225324157999996</v>
      </c>
      <c r="BG51" s="342">
        <v>8.3280069999999995</v>
      </c>
      <c r="BH51" s="342">
        <v>8.3311419999999998</v>
      </c>
      <c r="BI51" s="342">
        <v>8.3372919999999997</v>
      </c>
      <c r="BJ51" s="342">
        <v>8.3445099999999996</v>
      </c>
      <c r="BK51" s="342">
        <v>8.3522990000000004</v>
      </c>
      <c r="BL51" s="342">
        <v>8.3620269999999994</v>
      </c>
      <c r="BM51" s="342">
        <v>8.3731950000000008</v>
      </c>
      <c r="BN51" s="342">
        <v>8.3916050000000002</v>
      </c>
      <c r="BO51" s="342">
        <v>8.4013059999999999</v>
      </c>
      <c r="BP51" s="342">
        <v>8.408099</v>
      </c>
      <c r="BQ51" s="342">
        <v>8.4074089999999995</v>
      </c>
      <c r="BR51" s="342">
        <v>8.4118150000000007</v>
      </c>
      <c r="BS51" s="342">
        <v>8.4167439999999996</v>
      </c>
      <c r="BT51" s="342">
        <v>8.4226989999999997</v>
      </c>
      <c r="BU51" s="342">
        <v>8.4282920000000008</v>
      </c>
      <c r="BV51" s="342">
        <v>8.4340290000000007</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17.618770359999999</v>
      </c>
      <c r="AZ52" s="256">
        <v>17.642336894</v>
      </c>
      <c r="BA52" s="256">
        <v>17.669211927999999</v>
      </c>
      <c r="BB52" s="256">
        <v>17.705344174</v>
      </c>
      <c r="BC52" s="256">
        <v>17.734374669000001</v>
      </c>
      <c r="BD52" s="256">
        <v>17.762252129</v>
      </c>
      <c r="BE52" s="256">
        <v>17.788688265000001</v>
      </c>
      <c r="BF52" s="256">
        <v>17.814475865999999</v>
      </c>
      <c r="BG52" s="342">
        <v>17.83933</v>
      </c>
      <c r="BH52" s="342">
        <v>17.861509999999999</v>
      </c>
      <c r="BI52" s="342">
        <v>17.88579</v>
      </c>
      <c r="BJ52" s="342">
        <v>17.910419999999998</v>
      </c>
      <c r="BK52" s="342">
        <v>17.931319999999999</v>
      </c>
      <c r="BL52" s="342">
        <v>17.95974</v>
      </c>
      <c r="BM52" s="342">
        <v>17.991589999999999</v>
      </c>
      <c r="BN52" s="342">
        <v>18.039439999999999</v>
      </c>
      <c r="BO52" s="342">
        <v>18.068719999999999</v>
      </c>
      <c r="BP52" s="342">
        <v>18.091989999999999</v>
      </c>
      <c r="BQ52" s="342">
        <v>18.100449999999999</v>
      </c>
      <c r="BR52" s="342">
        <v>18.11834</v>
      </c>
      <c r="BS52" s="342">
        <v>18.136839999999999</v>
      </c>
      <c r="BT52" s="342">
        <v>18.15615</v>
      </c>
      <c r="BU52" s="342">
        <v>18.175730000000001</v>
      </c>
      <c r="BV52" s="342">
        <v>18.195779999999999</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10.983369762000001</v>
      </c>
      <c r="AZ53" s="256">
        <v>11.003833639</v>
      </c>
      <c r="BA53" s="256">
        <v>11.023989321</v>
      </c>
      <c r="BB53" s="256">
        <v>11.043941061</v>
      </c>
      <c r="BC53" s="256">
        <v>11.063402161999999</v>
      </c>
      <c r="BD53" s="256">
        <v>11.082476878</v>
      </c>
      <c r="BE53" s="256">
        <v>11.101116754</v>
      </c>
      <c r="BF53" s="256">
        <v>11.119455041</v>
      </c>
      <c r="BG53" s="342">
        <v>11.13744</v>
      </c>
      <c r="BH53" s="342">
        <v>11.154350000000001</v>
      </c>
      <c r="BI53" s="342">
        <v>11.172190000000001</v>
      </c>
      <c r="BJ53" s="342">
        <v>11.19022</v>
      </c>
      <c r="BK53" s="342">
        <v>11.204800000000001</v>
      </c>
      <c r="BL53" s="342">
        <v>11.225949999999999</v>
      </c>
      <c r="BM53" s="342">
        <v>11.250030000000001</v>
      </c>
      <c r="BN53" s="342">
        <v>11.286949999999999</v>
      </c>
      <c r="BO53" s="342">
        <v>11.30946</v>
      </c>
      <c r="BP53" s="342">
        <v>11.32746</v>
      </c>
      <c r="BQ53" s="342">
        <v>11.33461</v>
      </c>
      <c r="BR53" s="342">
        <v>11.34836</v>
      </c>
      <c r="BS53" s="342">
        <v>11.36237</v>
      </c>
      <c r="BT53" s="342">
        <v>11.376580000000001</v>
      </c>
      <c r="BU53" s="342">
        <v>11.39114</v>
      </c>
      <c r="BV53" s="342">
        <v>11.40598</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23.704773710000001</v>
      </c>
      <c r="AZ54" s="69">
        <v>23.740374687999999</v>
      </c>
      <c r="BA54" s="69">
        <v>23.78071881</v>
      </c>
      <c r="BB54" s="69">
        <v>23.838641228</v>
      </c>
      <c r="BC54" s="69">
        <v>23.878845277</v>
      </c>
      <c r="BD54" s="69">
        <v>23.914166108</v>
      </c>
      <c r="BE54" s="69">
        <v>23.940494622999999</v>
      </c>
      <c r="BF54" s="69">
        <v>23.969130841999998</v>
      </c>
      <c r="BG54" s="346">
        <v>23.99597</v>
      </c>
      <c r="BH54" s="346">
        <v>24.017779999999998</v>
      </c>
      <c r="BI54" s="346">
        <v>24.043430000000001</v>
      </c>
      <c r="BJ54" s="346">
        <v>24.069680000000002</v>
      </c>
      <c r="BK54" s="346">
        <v>24.092790000000001</v>
      </c>
      <c r="BL54" s="346">
        <v>24.123080000000002</v>
      </c>
      <c r="BM54" s="346">
        <v>24.1568</v>
      </c>
      <c r="BN54" s="346">
        <v>24.20767</v>
      </c>
      <c r="BO54" s="346">
        <v>24.237950000000001</v>
      </c>
      <c r="BP54" s="346">
        <v>24.26136</v>
      </c>
      <c r="BQ54" s="346">
        <v>24.268319999999999</v>
      </c>
      <c r="BR54" s="346">
        <v>24.285209999999999</v>
      </c>
      <c r="BS54" s="346">
        <v>24.302430000000001</v>
      </c>
      <c r="BT54" s="346">
        <v>24.318629999999999</v>
      </c>
      <c r="BU54" s="346">
        <v>24.33755</v>
      </c>
      <c r="BV54" s="346">
        <v>24.35783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96" t="s">
        <v>834</v>
      </c>
      <c r="C56" s="793"/>
      <c r="D56" s="793"/>
      <c r="E56" s="793"/>
      <c r="F56" s="793"/>
      <c r="G56" s="793"/>
      <c r="H56" s="793"/>
      <c r="I56" s="793"/>
      <c r="J56" s="793"/>
      <c r="K56" s="793"/>
      <c r="L56" s="793"/>
      <c r="M56" s="793"/>
      <c r="N56" s="793"/>
      <c r="O56" s="793"/>
      <c r="P56" s="793"/>
      <c r="Q56" s="793"/>
      <c r="AY56" s="502"/>
      <c r="AZ56" s="502"/>
      <c r="BA56" s="502"/>
      <c r="BB56" s="502"/>
      <c r="BC56" s="502"/>
      <c r="BD56" s="697"/>
      <c r="BE56" s="697"/>
      <c r="BF56" s="697"/>
      <c r="BG56" s="697"/>
      <c r="BH56" s="502"/>
      <c r="BI56" s="502"/>
      <c r="BJ56" s="502"/>
    </row>
    <row r="57" spans="1:74" s="463" customFormat="1" ht="12" customHeight="1" x14ac:dyDescent="0.2">
      <c r="A57" s="462"/>
      <c r="B57" s="782" t="s">
        <v>859</v>
      </c>
      <c r="C57" s="783"/>
      <c r="D57" s="783"/>
      <c r="E57" s="783"/>
      <c r="F57" s="783"/>
      <c r="G57" s="783"/>
      <c r="H57" s="783"/>
      <c r="I57" s="783"/>
      <c r="J57" s="783"/>
      <c r="K57" s="783"/>
      <c r="L57" s="783"/>
      <c r="M57" s="783"/>
      <c r="N57" s="783"/>
      <c r="O57" s="783"/>
      <c r="P57" s="783"/>
      <c r="Q57" s="779"/>
      <c r="AY57" s="503"/>
      <c r="AZ57" s="503"/>
      <c r="BA57" s="503"/>
      <c r="BB57" s="503"/>
      <c r="BC57" s="503"/>
      <c r="BD57" s="698"/>
      <c r="BE57" s="698"/>
      <c r="BF57" s="698"/>
      <c r="BG57" s="698"/>
      <c r="BH57" s="503"/>
      <c r="BI57" s="503"/>
      <c r="BJ57" s="503"/>
    </row>
    <row r="58" spans="1:74" s="463" customFormat="1" ht="12" customHeight="1" x14ac:dyDescent="0.2">
      <c r="A58" s="462"/>
      <c r="B58" s="777" t="s">
        <v>895</v>
      </c>
      <c r="C58" s="783"/>
      <c r="D58" s="783"/>
      <c r="E58" s="783"/>
      <c r="F58" s="783"/>
      <c r="G58" s="783"/>
      <c r="H58" s="783"/>
      <c r="I58" s="783"/>
      <c r="J58" s="783"/>
      <c r="K58" s="783"/>
      <c r="L58" s="783"/>
      <c r="M58" s="783"/>
      <c r="N58" s="783"/>
      <c r="O58" s="783"/>
      <c r="P58" s="783"/>
      <c r="Q58" s="779"/>
      <c r="AY58" s="503"/>
      <c r="AZ58" s="503"/>
      <c r="BA58" s="503"/>
      <c r="BB58" s="503"/>
      <c r="BC58" s="503"/>
      <c r="BD58" s="698"/>
      <c r="BE58" s="698"/>
      <c r="BF58" s="698"/>
      <c r="BG58" s="698"/>
      <c r="BH58" s="503"/>
      <c r="BI58" s="503"/>
      <c r="BJ58" s="503"/>
    </row>
    <row r="59" spans="1:74" s="464" customFormat="1" ht="12" customHeight="1" x14ac:dyDescent="0.2">
      <c r="A59" s="462"/>
      <c r="B59" s="826" t="s">
        <v>896</v>
      </c>
      <c r="C59" s="779"/>
      <c r="D59" s="779"/>
      <c r="E59" s="779"/>
      <c r="F59" s="779"/>
      <c r="G59" s="779"/>
      <c r="H59" s="779"/>
      <c r="I59" s="779"/>
      <c r="J59" s="779"/>
      <c r="K59" s="779"/>
      <c r="L59" s="779"/>
      <c r="M59" s="779"/>
      <c r="N59" s="779"/>
      <c r="O59" s="779"/>
      <c r="P59" s="779"/>
      <c r="Q59" s="779"/>
      <c r="AY59" s="504"/>
      <c r="AZ59" s="504"/>
      <c r="BA59" s="504"/>
      <c r="BB59" s="504"/>
      <c r="BC59" s="504"/>
      <c r="BD59" s="699"/>
      <c r="BE59" s="699"/>
      <c r="BF59" s="699"/>
      <c r="BG59" s="699"/>
      <c r="BH59" s="504"/>
      <c r="BI59" s="504"/>
      <c r="BJ59" s="504"/>
    </row>
    <row r="60" spans="1:74" s="463" customFormat="1" ht="12" customHeight="1" x14ac:dyDescent="0.2">
      <c r="A60" s="462"/>
      <c r="B60" s="782" t="s">
        <v>4</v>
      </c>
      <c r="C60" s="783"/>
      <c r="D60" s="783"/>
      <c r="E60" s="783"/>
      <c r="F60" s="783"/>
      <c r="G60" s="783"/>
      <c r="H60" s="783"/>
      <c r="I60" s="783"/>
      <c r="J60" s="783"/>
      <c r="K60" s="783"/>
      <c r="L60" s="783"/>
      <c r="M60" s="783"/>
      <c r="N60" s="783"/>
      <c r="O60" s="783"/>
      <c r="P60" s="783"/>
      <c r="Q60" s="779"/>
      <c r="AY60" s="503"/>
      <c r="AZ60" s="503"/>
      <c r="BA60" s="503"/>
      <c r="BB60" s="503"/>
      <c r="BC60" s="503"/>
      <c r="BD60" s="698"/>
      <c r="BE60" s="698"/>
      <c r="BF60" s="698"/>
      <c r="BG60" s="503"/>
      <c r="BH60" s="503"/>
      <c r="BI60" s="503"/>
      <c r="BJ60" s="503"/>
    </row>
    <row r="61" spans="1:74" s="463" customFormat="1" ht="12" customHeight="1" x14ac:dyDescent="0.2">
      <c r="A61" s="462"/>
      <c r="B61" s="777" t="s">
        <v>863</v>
      </c>
      <c r="C61" s="778"/>
      <c r="D61" s="778"/>
      <c r="E61" s="778"/>
      <c r="F61" s="778"/>
      <c r="G61" s="778"/>
      <c r="H61" s="778"/>
      <c r="I61" s="778"/>
      <c r="J61" s="778"/>
      <c r="K61" s="778"/>
      <c r="L61" s="778"/>
      <c r="M61" s="778"/>
      <c r="N61" s="778"/>
      <c r="O61" s="778"/>
      <c r="P61" s="778"/>
      <c r="Q61" s="779"/>
      <c r="AY61" s="503"/>
      <c r="AZ61" s="503"/>
      <c r="BA61" s="503"/>
      <c r="BB61" s="503"/>
      <c r="BC61" s="503"/>
      <c r="BD61" s="698"/>
      <c r="BE61" s="698"/>
      <c r="BF61" s="698"/>
      <c r="BG61" s="503"/>
      <c r="BH61" s="503"/>
      <c r="BI61" s="503"/>
      <c r="BJ61" s="503"/>
    </row>
    <row r="62" spans="1:74" s="463" customFormat="1" ht="12" customHeight="1" x14ac:dyDescent="0.2">
      <c r="A62" s="429"/>
      <c r="B62" s="799" t="s">
        <v>1153</v>
      </c>
      <c r="C62" s="779"/>
      <c r="D62" s="779"/>
      <c r="E62" s="779"/>
      <c r="F62" s="779"/>
      <c r="G62" s="779"/>
      <c r="H62" s="779"/>
      <c r="I62" s="779"/>
      <c r="J62" s="779"/>
      <c r="K62" s="779"/>
      <c r="L62" s="779"/>
      <c r="M62" s="779"/>
      <c r="N62" s="779"/>
      <c r="O62" s="779"/>
      <c r="P62" s="779"/>
      <c r="Q62" s="779"/>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H24" sqref="BH24"/>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85" t="s">
        <v>817</v>
      </c>
      <c r="B1" s="864" t="s">
        <v>248</v>
      </c>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197"/>
    </row>
    <row r="2" spans="1:74" s="192" customFormat="1" ht="13.35" customHeight="1" x14ac:dyDescent="0.2">
      <c r="A2" s="786"/>
      <c r="B2" s="748" t="str">
        <f>"U.S. Energy Information Administration  |  Short-Term Energy Outlook  - "&amp;Dates!D1</f>
        <v>U.S. Energy Information Administration  |  Short-Term Energy Outlook  - September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1256.4555978000001</v>
      </c>
      <c r="AN6" s="273">
        <v>868.61001482999995</v>
      </c>
      <c r="AO6" s="273">
        <v>926.88418007999996</v>
      </c>
      <c r="AP6" s="273">
        <v>675.96166201000005</v>
      </c>
      <c r="AQ6" s="273">
        <v>167.44896489000001</v>
      </c>
      <c r="AR6" s="273">
        <v>62.672120481</v>
      </c>
      <c r="AS6" s="273">
        <v>1.5953220981</v>
      </c>
      <c r="AT6" s="273">
        <v>3.4229553849999999</v>
      </c>
      <c r="AU6" s="273">
        <v>65.044741680000001</v>
      </c>
      <c r="AV6" s="273">
        <v>457.83294043000001</v>
      </c>
      <c r="AW6" s="273">
        <v>819.68203300000005</v>
      </c>
      <c r="AX6" s="273">
        <v>1027.8059962</v>
      </c>
      <c r="AY6" s="273">
        <v>1220.9784302</v>
      </c>
      <c r="AZ6" s="273">
        <v>1028.7949635</v>
      </c>
      <c r="BA6" s="273">
        <v>975.99984492999999</v>
      </c>
      <c r="BB6" s="273">
        <v>528.03320922</v>
      </c>
      <c r="BC6" s="273">
        <v>313.49206635000002</v>
      </c>
      <c r="BD6" s="273">
        <v>54.457288904999999</v>
      </c>
      <c r="BE6" s="273">
        <v>1.7200232939</v>
      </c>
      <c r="BF6" s="273">
        <v>20.616396745999999</v>
      </c>
      <c r="BG6" s="334">
        <v>104.67258325</v>
      </c>
      <c r="BH6" s="334">
        <v>421.63798637000002</v>
      </c>
      <c r="BI6" s="334">
        <v>688.59427876999996</v>
      </c>
      <c r="BJ6" s="334">
        <v>1030.6228261000001</v>
      </c>
      <c r="BK6" s="334">
        <v>1218.5815448000001</v>
      </c>
      <c r="BL6" s="334">
        <v>1023.418538</v>
      </c>
      <c r="BM6" s="334">
        <v>910.64111711999999</v>
      </c>
      <c r="BN6" s="334">
        <v>552.84486204999996</v>
      </c>
      <c r="BO6" s="334">
        <v>255.68235884000001</v>
      </c>
      <c r="BP6" s="334">
        <v>43.093696606999998</v>
      </c>
      <c r="BQ6" s="334">
        <v>6.5444575858</v>
      </c>
      <c r="BR6" s="334">
        <v>16.415194555999999</v>
      </c>
      <c r="BS6" s="334">
        <v>107.66294773</v>
      </c>
      <c r="BT6" s="334">
        <v>420.81343512000001</v>
      </c>
      <c r="BU6" s="334">
        <v>682.43662329999995</v>
      </c>
      <c r="BV6" s="334">
        <v>1030.6059474000001</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1214.4242225</v>
      </c>
      <c r="AN7" s="273">
        <v>809.96323179000001</v>
      </c>
      <c r="AO7" s="273">
        <v>912.91876622999996</v>
      </c>
      <c r="AP7" s="273">
        <v>617.26321618999998</v>
      </c>
      <c r="AQ7" s="273">
        <v>108.1921011</v>
      </c>
      <c r="AR7" s="273">
        <v>28.958607660999999</v>
      </c>
      <c r="AS7" s="273">
        <v>0.78398680831000001</v>
      </c>
      <c r="AT7" s="273">
        <v>2.3518270427000001</v>
      </c>
      <c r="AU7" s="273">
        <v>34.222346727999998</v>
      </c>
      <c r="AV7" s="273">
        <v>355.34110497</v>
      </c>
      <c r="AW7" s="273">
        <v>766.24581988</v>
      </c>
      <c r="AX7" s="273">
        <v>928.97638305999999</v>
      </c>
      <c r="AY7" s="273">
        <v>1153.6057983999999</v>
      </c>
      <c r="AZ7" s="273">
        <v>941.58746676999999</v>
      </c>
      <c r="BA7" s="273">
        <v>889.98482116000002</v>
      </c>
      <c r="BB7" s="273">
        <v>410.93152122999999</v>
      </c>
      <c r="BC7" s="273">
        <v>186.36348963</v>
      </c>
      <c r="BD7" s="273">
        <v>30.841820498000001</v>
      </c>
      <c r="BE7" s="273">
        <v>0.78347244799000004</v>
      </c>
      <c r="BF7" s="273">
        <v>7.4616210337000002</v>
      </c>
      <c r="BG7" s="334">
        <v>74.418690015999999</v>
      </c>
      <c r="BH7" s="334">
        <v>365.82351592999999</v>
      </c>
      <c r="BI7" s="334">
        <v>637.90970562999996</v>
      </c>
      <c r="BJ7" s="334">
        <v>975.56146573000001</v>
      </c>
      <c r="BK7" s="334">
        <v>1136.1420002</v>
      </c>
      <c r="BL7" s="334">
        <v>958.30880076000005</v>
      </c>
      <c r="BM7" s="334">
        <v>828.88609392000001</v>
      </c>
      <c r="BN7" s="334">
        <v>467.12012342999998</v>
      </c>
      <c r="BO7" s="334">
        <v>191.83293841</v>
      </c>
      <c r="BP7" s="334">
        <v>19.133887272999999</v>
      </c>
      <c r="BQ7" s="334">
        <v>1</v>
      </c>
      <c r="BR7" s="334">
        <v>6.4430245228</v>
      </c>
      <c r="BS7" s="334">
        <v>73.780244425999996</v>
      </c>
      <c r="BT7" s="334">
        <v>359.60592143000002</v>
      </c>
      <c r="BU7" s="334">
        <v>630.09200959999998</v>
      </c>
      <c r="BV7" s="334">
        <v>975.52040814999998</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1308.5193839999999</v>
      </c>
      <c r="AN8" s="273">
        <v>980.92151523999996</v>
      </c>
      <c r="AO8" s="273">
        <v>922.32376715999999</v>
      </c>
      <c r="AP8" s="273">
        <v>703.15675654999995</v>
      </c>
      <c r="AQ8" s="273">
        <v>98.781280004999999</v>
      </c>
      <c r="AR8" s="273">
        <v>24.032172385999999</v>
      </c>
      <c r="AS8" s="273">
        <v>3.8147886431</v>
      </c>
      <c r="AT8" s="273">
        <v>8.3217500821999995</v>
      </c>
      <c r="AU8" s="273">
        <v>48.232572736999998</v>
      </c>
      <c r="AV8" s="273">
        <v>420.85094242999998</v>
      </c>
      <c r="AW8" s="273">
        <v>914.44044836</v>
      </c>
      <c r="AX8" s="273">
        <v>1003.8731344</v>
      </c>
      <c r="AY8" s="273">
        <v>1303.9589811999999</v>
      </c>
      <c r="AZ8" s="273">
        <v>1064.2589571999999</v>
      </c>
      <c r="BA8" s="273">
        <v>962.98897158</v>
      </c>
      <c r="BB8" s="273">
        <v>476.91928022000002</v>
      </c>
      <c r="BC8" s="273">
        <v>237.61921301999999</v>
      </c>
      <c r="BD8" s="273">
        <v>49.263988247</v>
      </c>
      <c r="BE8" s="273">
        <v>1.3844714011000001</v>
      </c>
      <c r="BF8" s="273">
        <v>22.264429711999998</v>
      </c>
      <c r="BG8" s="334">
        <v>95.700148474000002</v>
      </c>
      <c r="BH8" s="334">
        <v>395.87214399999999</v>
      </c>
      <c r="BI8" s="334">
        <v>720.46744468999998</v>
      </c>
      <c r="BJ8" s="334">
        <v>1119.9532222</v>
      </c>
      <c r="BK8" s="334">
        <v>1256.2974353</v>
      </c>
      <c r="BL8" s="334">
        <v>1039.8707469999999</v>
      </c>
      <c r="BM8" s="334">
        <v>851.49226546</v>
      </c>
      <c r="BN8" s="334">
        <v>469.36575635000003</v>
      </c>
      <c r="BO8" s="334">
        <v>215.43617481999999</v>
      </c>
      <c r="BP8" s="334">
        <v>35.189087821999998</v>
      </c>
      <c r="BQ8" s="334">
        <v>7.0218108106999999</v>
      </c>
      <c r="BR8" s="334">
        <v>18.653958810999999</v>
      </c>
      <c r="BS8" s="334">
        <v>97.287811809000004</v>
      </c>
      <c r="BT8" s="334">
        <v>390.24037239</v>
      </c>
      <c r="BU8" s="334">
        <v>709.37689320000004</v>
      </c>
      <c r="BV8" s="334">
        <v>1119.9682571000001</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1374.3131347999999</v>
      </c>
      <c r="AN9" s="273">
        <v>1178.4508516999999</v>
      </c>
      <c r="AO9" s="273">
        <v>869.66356298999995</v>
      </c>
      <c r="AP9" s="273">
        <v>715.66094036000004</v>
      </c>
      <c r="AQ9" s="273">
        <v>89.161548392</v>
      </c>
      <c r="AR9" s="273">
        <v>23.114975594000001</v>
      </c>
      <c r="AS9" s="273">
        <v>10.957185154999999</v>
      </c>
      <c r="AT9" s="273">
        <v>19.901751933</v>
      </c>
      <c r="AU9" s="273">
        <v>90.164360965</v>
      </c>
      <c r="AV9" s="273">
        <v>494.32464814000002</v>
      </c>
      <c r="AW9" s="273">
        <v>1003.5659703</v>
      </c>
      <c r="AX9" s="273">
        <v>1102.5160022</v>
      </c>
      <c r="AY9" s="273">
        <v>1359.6089611</v>
      </c>
      <c r="AZ9" s="273">
        <v>1283.9491865</v>
      </c>
      <c r="BA9" s="273">
        <v>1001.7993605</v>
      </c>
      <c r="BB9" s="273">
        <v>454.44247295000002</v>
      </c>
      <c r="BC9" s="273">
        <v>272.32220271</v>
      </c>
      <c r="BD9" s="273">
        <v>45.695598840000002</v>
      </c>
      <c r="BE9" s="273">
        <v>7.9515297889000003</v>
      </c>
      <c r="BF9" s="273">
        <v>25.311097915000001</v>
      </c>
      <c r="BG9" s="334">
        <v>116.87571045999999</v>
      </c>
      <c r="BH9" s="334">
        <v>409.54411627000002</v>
      </c>
      <c r="BI9" s="334">
        <v>790.58634058999996</v>
      </c>
      <c r="BJ9" s="334">
        <v>1220.8591145</v>
      </c>
      <c r="BK9" s="334">
        <v>1323.4002376000001</v>
      </c>
      <c r="BL9" s="334">
        <v>1064.9665625</v>
      </c>
      <c r="BM9" s="334">
        <v>842.38226730999997</v>
      </c>
      <c r="BN9" s="334">
        <v>452.02402063</v>
      </c>
      <c r="BO9" s="334">
        <v>200.27168889999999</v>
      </c>
      <c r="BP9" s="334">
        <v>45.632012787000001</v>
      </c>
      <c r="BQ9" s="334">
        <v>14.667995003</v>
      </c>
      <c r="BR9" s="334">
        <v>25.066081841999999</v>
      </c>
      <c r="BS9" s="334">
        <v>120.23117130999999</v>
      </c>
      <c r="BT9" s="334">
        <v>406.11123588999999</v>
      </c>
      <c r="BU9" s="334">
        <v>775.71436568000001</v>
      </c>
      <c r="BV9" s="334">
        <v>1221.1302338</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700.27181685999994</v>
      </c>
      <c r="AN10" s="273">
        <v>307.06918909000001</v>
      </c>
      <c r="AO10" s="273">
        <v>435.41833793000001</v>
      </c>
      <c r="AP10" s="273">
        <v>205.5076856</v>
      </c>
      <c r="AQ10" s="273">
        <v>12.000734094</v>
      </c>
      <c r="AR10" s="273">
        <v>1.0011582814</v>
      </c>
      <c r="AS10" s="273">
        <v>5.514259203E-2</v>
      </c>
      <c r="AT10" s="273">
        <v>5.5071210054000001E-2</v>
      </c>
      <c r="AU10" s="273">
        <v>1.9616916931999999</v>
      </c>
      <c r="AV10" s="273">
        <v>98.715555734000006</v>
      </c>
      <c r="AW10" s="273">
        <v>379.96780744</v>
      </c>
      <c r="AX10" s="273">
        <v>488.62583267000002</v>
      </c>
      <c r="AY10" s="273">
        <v>582.43014742000003</v>
      </c>
      <c r="AZ10" s="273">
        <v>377.12844612999999</v>
      </c>
      <c r="BA10" s="273">
        <v>376.43996666999999</v>
      </c>
      <c r="BB10" s="273">
        <v>109.59678214</v>
      </c>
      <c r="BC10" s="273">
        <v>15.709289691</v>
      </c>
      <c r="BD10" s="273">
        <v>2.2672674545999998</v>
      </c>
      <c r="BE10" s="273">
        <v>2.7186694841E-2</v>
      </c>
      <c r="BF10" s="273">
        <v>0.47708190061</v>
      </c>
      <c r="BG10" s="334">
        <v>12.250867726999999</v>
      </c>
      <c r="BH10" s="334">
        <v>131.79955864999999</v>
      </c>
      <c r="BI10" s="334">
        <v>305.45658279000003</v>
      </c>
      <c r="BJ10" s="334">
        <v>530.61116750999997</v>
      </c>
      <c r="BK10" s="334">
        <v>606.65914153999995</v>
      </c>
      <c r="BL10" s="334">
        <v>465.82922575999999</v>
      </c>
      <c r="BM10" s="334">
        <v>340.89043867999999</v>
      </c>
      <c r="BN10" s="334">
        <v>143.16151489999999</v>
      </c>
      <c r="BO10" s="334">
        <v>40.852119592999998</v>
      </c>
      <c r="BP10" s="334">
        <v>1.5201596916</v>
      </c>
      <c r="BQ10" s="334">
        <v>2.6883571126000001E-2</v>
      </c>
      <c r="BR10" s="334">
        <v>0.35498537604000002</v>
      </c>
      <c r="BS10" s="334">
        <v>12.501792301</v>
      </c>
      <c r="BT10" s="334">
        <v>128.40763189</v>
      </c>
      <c r="BU10" s="334">
        <v>298.92333709000002</v>
      </c>
      <c r="BV10" s="334">
        <v>529.81490756999995</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929.82088376000002</v>
      </c>
      <c r="AN11" s="273">
        <v>412.73653953000002</v>
      </c>
      <c r="AO11" s="273">
        <v>475.33784127000001</v>
      </c>
      <c r="AP11" s="273">
        <v>311.71178284000001</v>
      </c>
      <c r="AQ11" s="273">
        <v>13.089505468</v>
      </c>
      <c r="AR11" s="273">
        <v>0</v>
      </c>
      <c r="AS11" s="273">
        <v>0</v>
      </c>
      <c r="AT11" s="273">
        <v>0</v>
      </c>
      <c r="AU11" s="273">
        <v>2.5708450462000001</v>
      </c>
      <c r="AV11" s="273">
        <v>138.62495733</v>
      </c>
      <c r="AW11" s="273">
        <v>566.18783382000004</v>
      </c>
      <c r="AX11" s="273">
        <v>635.22190364000005</v>
      </c>
      <c r="AY11" s="273">
        <v>749.21863427999995</v>
      </c>
      <c r="AZ11" s="273">
        <v>461.11014010000002</v>
      </c>
      <c r="BA11" s="273">
        <v>507.00563004000003</v>
      </c>
      <c r="BB11" s="273">
        <v>166.45241963999999</v>
      </c>
      <c r="BC11" s="273">
        <v>25.002414462000001</v>
      </c>
      <c r="BD11" s="273">
        <v>3.1695462811000001</v>
      </c>
      <c r="BE11" s="273">
        <v>0</v>
      </c>
      <c r="BF11" s="273">
        <v>0.35587014809</v>
      </c>
      <c r="BG11" s="334">
        <v>19.117136903999999</v>
      </c>
      <c r="BH11" s="334">
        <v>179.46325426000001</v>
      </c>
      <c r="BI11" s="334">
        <v>418.05293331000001</v>
      </c>
      <c r="BJ11" s="334">
        <v>710.02084377999995</v>
      </c>
      <c r="BK11" s="334">
        <v>791.90742929999999</v>
      </c>
      <c r="BL11" s="334">
        <v>601.60105686999998</v>
      </c>
      <c r="BM11" s="334">
        <v>431.28394473999998</v>
      </c>
      <c r="BN11" s="334">
        <v>182.13037832000001</v>
      </c>
      <c r="BO11" s="334">
        <v>53.750975126999997</v>
      </c>
      <c r="BP11" s="334">
        <v>1.8813429031</v>
      </c>
      <c r="BQ11" s="334">
        <v>0</v>
      </c>
      <c r="BR11" s="334">
        <v>0.23360832001000001</v>
      </c>
      <c r="BS11" s="334">
        <v>19.72598473</v>
      </c>
      <c r="BT11" s="334">
        <v>177.01225747000001</v>
      </c>
      <c r="BU11" s="334">
        <v>410.29214009999998</v>
      </c>
      <c r="BV11" s="334">
        <v>710.20989394000003</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659.23199977000002</v>
      </c>
      <c r="AN12" s="273">
        <v>347.19659272000001</v>
      </c>
      <c r="AO12" s="273">
        <v>185.921909</v>
      </c>
      <c r="AP12" s="273">
        <v>141.61568617</v>
      </c>
      <c r="AQ12" s="273">
        <v>0.49459539783000001</v>
      </c>
      <c r="AR12" s="273">
        <v>0</v>
      </c>
      <c r="AS12" s="273">
        <v>0</v>
      </c>
      <c r="AT12" s="273">
        <v>7.4634876052999996E-2</v>
      </c>
      <c r="AU12" s="273">
        <v>2.5033638861999998</v>
      </c>
      <c r="AV12" s="273">
        <v>69.541614304000007</v>
      </c>
      <c r="AW12" s="273">
        <v>372.59888981</v>
      </c>
      <c r="AX12" s="273">
        <v>470.12367272</v>
      </c>
      <c r="AY12" s="273">
        <v>546.94930937000004</v>
      </c>
      <c r="AZ12" s="273">
        <v>357.20669676</v>
      </c>
      <c r="BA12" s="273">
        <v>306.10726059000001</v>
      </c>
      <c r="BB12" s="273">
        <v>78.301235743000007</v>
      </c>
      <c r="BC12" s="273">
        <v>11.400598241999999</v>
      </c>
      <c r="BD12" s="273">
        <v>0.24559638616000001</v>
      </c>
      <c r="BE12" s="273">
        <v>0</v>
      </c>
      <c r="BF12" s="273">
        <v>0</v>
      </c>
      <c r="BG12" s="334">
        <v>3.9885846711999999</v>
      </c>
      <c r="BH12" s="334">
        <v>61.913017390999997</v>
      </c>
      <c r="BI12" s="334">
        <v>244.83854535</v>
      </c>
      <c r="BJ12" s="334">
        <v>493.45585831</v>
      </c>
      <c r="BK12" s="334">
        <v>537.19744166999999</v>
      </c>
      <c r="BL12" s="334">
        <v>383.49379786999998</v>
      </c>
      <c r="BM12" s="334">
        <v>242.22738018999999</v>
      </c>
      <c r="BN12" s="334">
        <v>73.179710783999994</v>
      </c>
      <c r="BO12" s="334">
        <v>8.4088057583999998</v>
      </c>
      <c r="BP12" s="334">
        <v>0.24408593894</v>
      </c>
      <c r="BQ12" s="334">
        <v>0</v>
      </c>
      <c r="BR12" s="334">
        <v>0.24383807961000001</v>
      </c>
      <c r="BS12" s="334">
        <v>4.1414436125999998</v>
      </c>
      <c r="BT12" s="334">
        <v>62.614667810999997</v>
      </c>
      <c r="BU12" s="334">
        <v>245.77741788</v>
      </c>
      <c r="BV12" s="334">
        <v>493.19134853000003</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771.26017306000006</v>
      </c>
      <c r="AN13" s="273">
        <v>746.97015795000004</v>
      </c>
      <c r="AO13" s="273">
        <v>602.50700456000004</v>
      </c>
      <c r="AP13" s="273">
        <v>379.58659004999998</v>
      </c>
      <c r="AQ13" s="273">
        <v>162.90438126999999</v>
      </c>
      <c r="AR13" s="273">
        <v>56.692453739999998</v>
      </c>
      <c r="AS13" s="273">
        <v>8.9494978943000003</v>
      </c>
      <c r="AT13" s="273">
        <v>24.832759067000001</v>
      </c>
      <c r="AU13" s="273">
        <v>89.720301040999999</v>
      </c>
      <c r="AV13" s="273">
        <v>383.50725015</v>
      </c>
      <c r="AW13" s="273">
        <v>678.51573972000006</v>
      </c>
      <c r="AX13" s="273">
        <v>895.87345834999996</v>
      </c>
      <c r="AY13" s="273">
        <v>892.85126419999995</v>
      </c>
      <c r="AZ13" s="273">
        <v>865.67619408999997</v>
      </c>
      <c r="BA13" s="273">
        <v>668.74514482999996</v>
      </c>
      <c r="BB13" s="273">
        <v>374.70608570000002</v>
      </c>
      <c r="BC13" s="273">
        <v>315.41111941999998</v>
      </c>
      <c r="BD13" s="273">
        <v>97.702560879999993</v>
      </c>
      <c r="BE13" s="273">
        <v>15.040684735999999</v>
      </c>
      <c r="BF13" s="273">
        <v>2.5042533141000001</v>
      </c>
      <c r="BG13" s="334">
        <v>108.61177035999999</v>
      </c>
      <c r="BH13" s="334">
        <v>323.58177054999999</v>
      </c>
      <c r="BI13" s="334">
        <v>610.09522463999997</v>
      </c>
      <c r="BJ13" s="334">
        <v>891.92198400999996</v>
      </c>
      <c r="BK13" s="334">
        <v>882.22181607000005</v>
      </c>
      <c r="BL13" s="334">
        <v>720.38221882000005</v>
      </c>
      <c r="BM13" s="334">
        <v>604.13950188000001</v>
      </c>
      <c r="BN13" s="334">
        <v>403.21395511999998</v>
      </c>
      <c r="BO13" s="334">
        <v>211.58586654999999</v>
      </c>
      <c r="BP13" s="334">
        <v>77.248525221999998</v>
      </c>
      <c r="BQ13" s="334">
        <v>15.610807100000001</v>
      </c>
      <c r="BR13" s="334">
        <v>21.850314676</v>
      </c>
      <c r="BS13" s="334">
        <v>113.01384793</v>
      </c>
      <c r="BT13" s="334">
        <v>323.22842492000001</v>
      </c>
      <c r="BU13" s="334">
        <v>605.93745129000001</v>
      </c>
      <c r="BV13" s="334">
        <v>891.47963475999995</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459.20133547</v>
      </c>
      <c r="AN14" s="273">
        <v>496.69359243999997</v>
      </c>
      <c r="AO14" s="273">
        <v>486.37511508</v>
      </c>
      <c r="AP14" s="273">
        <v>299.17322452000002</v>
      </c>
      <c r="AQ14" s="273">
        <v>176.63616192000001</v>
      </c>
      <c r="AR14" s="273">
        <v>64.991264553999997</v>
      </c>
      <c r="AS14" s="273">
        <v>8.1935151256999994</v>
      </c>
      <c r="AT14" s="273">
        <v>13.509869244000001</v>
      </c>
      <c r="AU14" s="273">
        <v>61.744542322999997</v>
      </c>
      <c r="AV14" s="273">
        <v>186.09890053000001</v>
      </c>
      <c r="AW14" s="273">
        <v>353.10795360999998</v>
      </c>
      <c r="AX14" s="273">
        <v>562.83998011000006</v>
      </c>
      <c r="AY14" s="273">
        <v>543.78189405000001</v>
      </c>
      <c r="AZ14" s="273">
        <v>656.02354360000004</v>
      </c>
      <c r="BA14" s="273">
        <v>488.23240308999999</v>
      </c>
      <c r="BB14" s="273">
        <v>276.25053200000002</v>
      </c>
      <c r="BC14" s="273">
        <v>238.39444126999999</v>
      </c>
      <c r="BD14" s="273">
        <v>61.098186611999999</v>
      </c>
      <c r="BE14" s="273">
        <v>19.704388105</v>
      </c>
      <c r="BF14" s="273">
        <v>9.0103195885999998</v>
      </c>
      <c r="BG14" s="334">
        <v>54.075683083000001</v>
      </c>
      <c r="BH14" s="334">
        <v>200.19777553</v>
      </c>
      <c r="BI14" s="334">
        <v>414.92802521999999</v>
      </c>
      <c r="BJ14" s="334">
        <v>596.12927810999997</v>
      </c>
      <c r="BK14" s="334">
        <v>577.61423691000005</v>
      </c>
      <c r="BL14" s="334">
        <v>477.68467695999999</v>
      </c>
      <c r="BM14" s="334">
        <v>441.56276071000002</v>
      </c>
      <c r="BN14" s="334">
        <v>324.02869277000002</v>
      </c>
      <c r="BO14" s="334">
        <v>176.56594163</v>
      </c>
      <c r="BP14" s="334">
        <v>65.094714511000006</v>
      </c>
      <c r="BQ14" s="334">
        <v>20.509248665000001</v>
      </c>
      <c r="BR14" s="334">
        <v>19.628000646</v>
      </c>
      <c r="BS14" s="334">
        <v>48.670203651999998</v>
      </c>
      <c r="BT14" s="334">
        <v>190.02997581</v>
      </c>
      <c r="BU14" s="334">
        <v>405.77340105000002</v>
      </c>
      <c r="BV14" s="334">
        <v>596.39098474000002</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896.28080496999996</v>
      </c>
      <c r="AN15" s="273">
        <v>624.87788164999995</v>
      </c>
      <c r="AO15" s="273">
        <v>608.75578556000005</v>
      </c>
      <c r="AP15" s="273">
        <v>410.26684143</v>
      </c>
      <c r="AQ15" s="273">
        <v>85.541211777000001</v>
      </c>
      <c r="AR15" s="273">
        <v>26.523862918999999</v>
      </c>
      <c r="AS15" s="273">
        <v>3.4555839816999998</v>
      </c>
      <c r="AT15" s="273">
        <v>7.0379147906000004</v>
      </c>
      <c r="AU15" s="273">
        <v>37.740561794999998</v>
      </c>
      <c r="AV15" s="273">
        <v>253.67027028000001</v>
      </c>
      <c r="AW15" s="273">
        <v>593.72022211000001</v>
      </c>
      <c r="AX15" s="273">
        <v>731.26035579999996</v>
      </c>
      <c r="AY15" s="273">
        <v>859.43236751999996</v>
      </c>
      <c r="AZ15" s="273">
        <v>719.75795670000002</v>
      </c>
      <c r="BA15" s="273">
        <v>631.87958593999997</v>
      </c>
      <c r="BB15" s="273">
        <v>287.98762305999998</v>
      </c>
      <c r="BC15" s="273">
        <v>158.04931998999999</v>
      </c>
      <c r="BD15" s="273">
        <v>34.383580563999999</v>
      </c>
      <c r="BE15" s="273">
        <v>5.2561856358999997</v>
      </c>
      <c r="BF15" s="273">
        <v>8.4695070600999998</v>
      </c>
      <c r="BG15" s="334">
        <v>56.435093813999998</v>
      </c>
      <c r="BH15" s="334">
        <v>249.71936549</v>
      </c>
      <c r="BI15" s="334">
        <v>495.08012195999999</v>
      </c>
      <c r="BJ15" s="334">
        <v>781.61942225999996</v>
      </c>
      <c r="BK15" s="334">
        <v>857.87189722000005</v>
      </c>
      <c r="BL15" s="334">
        <v>692.09223395000004</v>
      </c>
      <c r="BM15" s="334">
        <v>562.21023543000001</v>
      </c>
      <c r="BN15" s="334">
        <v>311.44076030000002</v>
      </c>
      <c r="BO15" s="334">
        <v>136.44826456000001</v>
      </c>
      <c r="BP15" s="334">
        <v>29.271121564000001</v>
      </c>
      <c r="BQ15" s="334">
        <v>6.9217608088000002</v>
      </c>
      <c r="BR15" s="334">
        <v>10.812564262</v>
      </c>
      <c r="BS15" s="334">
        <v>56.409116249999997</v>
      </c>
      <c r="BT15" s="334">
        <v>245.09069156999999</v>
      </c>
      <c r="BU15" s="334">
        <v>487.30563634999999</v>
      </c>
      <c r="BV15" s="334">
        <v>780.72132394000005</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1224.0932496</v>
      </c>
      <c r="AZ17" s="273">
        <v>1032.1916016</v>
      </c>
      <c r="BA17" s="273">
        <v>909.30777671999999</v>
      </c>
      <c r="BB17" s="273">
        <v>542.92600399000003</v>
      </c>
      <c r="BC17" s="273">
        <v>220.91838010000001</v>
      </c>
      <c r="BD17" s="273">
        <v>56.017544575000002</v>
      </c>
      <c r="BE17" s="273">
        <v>6.0463881118999998</v>
      </c>
      <c r="BF17" s="273">
        <v>14.668009329</v>
      </c>
      <c r="BG17" s="334">
        <v>90.367800000000003</v>
      </c>
      <c r="BH17" s="334">
        <v>396.78640000000001</v>
      </c>
      <c r="BI17" s="334">
        <v>710.11509999999998</v>
      </c>
      <c r="BJ17" s="334">
        <v>1015.227</v>
      </c>
      <c r="BK17" s="334">
        <v>1205.4639999999999</v>
      </c>
      <c r="BL17" s="334">
        <v>1032.9169999999999</v>
      </c>
      <c r="BM17" s="334">
        <v>914.03470000000004</v>
      </c>
      <c r="BN17" s="334">
        <v>545.01549999999997</v>
      </c>
      <c r="BO17" s="334">
        <v>226.04429999999999</v>
      </c>
      <c r="BP17" s="334">
        <v>51.719340000000003</v>
      </c>
      <c r="BQ17" s="334">
        <v>3.5568780000000002</v>
      </c>
      <c r="BR17" s="334">
        <v>15.805630000000001</v>
      </c>
      <c r="BS17" s="334">
        <v>84.441820000000007</v>
      </c>
      <c r="BT17" s="334">
        <v>387.4042</v>
      </c>
      <c r="BU17" s="334">
        <v>719.46579999999994</v>
      </c>
      <c r="BV17" s="334">
        <v>1007.232</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1165.520237</v>
      </c>
      <c r="AZ18" s="273">
        <v>964.99230374000001</v>
      </c>
      <c r="BA18" s="273">
        <v>825.40577982000002</v>
      </c>
      <c r="BB18" s="273">
        <v>462.67585686000001</v>
      </c>
      <c r="BC18" s="273">
        <v>162.14555508000001</v>
      </c>
      <c r="BD18" s="273">
        <v>25.437557077000001</v>
      </c>
      <c r="BE18" s="273">
        <v>3.5257665848999999</v>
      </c>
      <c r="BF18" s="273">
        <v>9.4004653570999999</v>
      </c>
      <c r="BG18" s="334">
        <v>62.839230000000001</v>
      </c>
      <c r="BH18" s="334">
        <v>338.99770000000001</v>
      </c>
      <c r="BI18" s="334">
        <v>662.38930000000005</v>
      </c>
      <c r="BJ18" s="334">
        <v>939.54849999999999</v>
      </c>
      <c r="BK18" s="334">
        <v>1150.3219999999999</v>
      </c>
      <c r="BL18" s="334">
        <v>965.43759999999997</v>
      </c>
      <c r="BM18" s="334">
        <v>832.24130000000002</v>
      </c>
      <c r="BN18" s="334">
        <v>459.39060000000001</v>
      </c>
      <c r="BO18" s="334">
        <v>160.38040000000001</v>
      </c>
      <c r="BP18" s="334">
        <v>23.553920000000002</v>
      </c>
      <c r="BQ18" s="334">
        <v>1.9170180000000001</v>
      </c>
      <c r="BR18" s="334">
        <v>9.4712329999999998</v>
      </c>
      <c r="BS18" s="334">
        <v>59.432189999999999</v>
      </c>
      <c r="BT18" s="334">
        <v>331.49220000000003</v>
      </c>
      <c r="BU18" s="334">
        <v>671.52200000000005</v>
      </c>
      <c r="BV18" s="334">
        <v>932.79970000000003</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1295.70542</v>
      </c>
      <c r="AZ19" s="273">
        <v>1064.2747259</v>
      </c>
      <c r="BA19" s="273">
        <v>835.96375580999995</v>
      </c>
      <c r="BB19" s="273">
        <v>483.33729944999999</v>
      </c>
      <c r="BC19" s="273">
        <v>182.80735752000001</v>
      </c>
      <c r="BD19" s="273">
        <v>31.143205366</v>
      </c>
      <c r="BE19" s="273">
        <v>10.146853184999999</v>
      </c>
      <c r="BF19" s="273">
        <v>17.839571901999999</v>
      </c>
      <c r="BG19" s="334">
        <v>83.815860000000001</v>
      </c>
      <c r="BH19" s="334">
        <v>387.01350000000002</v>
      </c>
      <c r="BI19" s="334">
        <v>738.16800000000001</v>
      </c>
      <c r="BJ19" s="334">
        <v>1073.4690000000001</v>
      </c>
      <c r="BK19" s="334">
        <v>1277.1790000000001</v>
      </c>
      <c r="BL19" s="334">
        <v>1068.8810000000001</v>
      </c>
      <c r="BM19" s="334">
        <v>852.23969999999997</v>
      </c>
      <c r="BN19" s="334">
        <v>481.63639999999998</v>
      </c>
      <c r="BO19" s="334">
        <v>184.91810000000001</v>
      </c>
      <c r="BP19" s="334">
        <v>31.498909999999999</v>
      </c>
      <c r="BQ19" s="334">
        <v>6.5550509999999997</v>
      </c>
      <c r="BR19" s="334">
        <v>17.095590000000001</v>
      </c>
      <c r="BS19" s="334">
        <v>83.933400000000006</v>
      </c>
      <c r="BT19" s="334">
        <v>375.06079999999997</v>
      </c>
      <c r="BU19" s="334">
        <v>749.27509999999995</v>
      </c>
      <c r="BV19" s="334">
        <v>1069.194</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1342.4592782</v>
      </c>
      <c r="AZ20" s="273">
        <v>1098.2375663</v>
      </c>
      <c r="BA20" s="273">
        <v>814.43493794999995</v>
      </c>
      <c r="BB20" s="273">
        <v>471.33912651999998</v>
      </c>
      <c r="BC20" s="273">
        <v>193.179102</v>
      </c>
      <c r="BD20" s="273">
        <v>37.859122812000003</v>
      </c>
      <c r="BE20" s="273">
        <v>14.321709501999999</v>
      </c>
      <c r="BF20" s="273">
        <v>24.757000336000001</v>
      </c>
      <c r="BG20" s="334">
        <v>100.63379999999999</v>
      </c>
      <c r="BH20" s="334">
        <v>409.99680000000001</v>
      </c>
      <c r="BI20" s="334">
        <v>780.62630000000001</v>
      </c>
      <c r="BJ20" s="334">
        <v>1189.425</v>
      </c>
      <c r="BK20" s="334">
        <v>1331.5309999999999</v>
      </c>
      <c r="BL20" s="334">
        <v>1125.8230000000001</v>
      </c>
      <c r="BM20" s="334">
        <v>829.78610000000003</v>
      </c>
      <c r="BN20" s="334">
        <v>466.27800000000002</v>
      </c>
      <c r="BO20" s="334">
        <v>199.21449999999999</v>
      </c>
      <c r="BP20" s="334">
        <v>37.017539999999997</v>
      </c>
      <c r="BQ20" s="334">
        <v>10.835000000000001</v>
      </c>
      <c r="BR20" s="334">
        <v>22.934080000000002</v>
      </c>
      <c r="BS20" s="334">
        <v>102.036</v>
      </c>
      <c r="BT20" s="334">
        <v>391.12459999999999</v>
      </c>
      <c r="BU20" s="334">
        <v>797.90430000000003</v>
      </c>
      <c r="BV20" s="334">
        <v>1177.471</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638.61231121000003</v>
      </c>
      <c r="AZ21" s="273">
        <v>477.67082676000001</v>
      </c>
      <c r="BA21" s="273">
        <v>363.54602119999998</v>
      </c>
      <c r="BB21" s="273">
        <v>139.18836139999999</v>
      </c>
      <c r="BC21" s="273">
        <v>35.923825411999999</v>
      </c>
      <c r="BD21" s="273">
        <v>1.3499397251</v>
      </c>
      <c r="BE21" s="273">
        <v>0.22183415515999999</v>
      </c>
      <c r="BF21" s="273">
        <v>0.40400789053000002</v>
      </c>
      <c r="BG21" s="334">
        <v>10.80134</v>
      </c>
      <c r="BH21" s="334">
        <v>126.0175</v>
      </c>
      <c r="BI21" s="334">
        <v>338.59019999999998</v>
      </c>
      <c r="BJ21" s="334">
        <v>498.9658</v>
      </c>
      <c r="BK21" s="334">
        <v>629.98530000000005</v>
      </c>
      <c r="BL21" s="334">
        <v>464.95890000000003</v>
      </c>
      <c r="BM21" s="334">
        <v>364.15789999999998</v>
      </c>
      <c r="BN21" s="334">
        <v>134.20089999999999</v>
      </c>
      <c r="BO21" s="334">
        <v>33.251820000000002</v>
      </c>
      <c r="BP21" s="334">
        <v>1.3599349999999999</v>
      </c>
      <c r="BQ21" s="334">
        <v>9.0373200000000001E-2</v>
      </c>
      <c r="BR21" s="334">
        <v>0.44238470000000002</v>
      </c>
      <c r="BS21" s="334">
        <v>10.267580000000001</v>
      </c>
      <c r="BT21" s="334">
        <v>122.9375</v>
      </c>
      <c r="BU21" s="334">
        <v>340.28160000000003</v>
      </c>
      <c r="BV21" s="334">
        <v>493.21170000000001</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820.99087935</v>
      </c>
      <c r="AZ22" s="273">
        <v>606.76575391999995</v>
      </c>
      <c r="BA22" s="273">
        <v>434.16692382999997</v>
      </c>
      <c r="BB22" s="273">
        <v>173.61755252</v>
      </c>
      <c r="BC22" s="273">
        <v>46.874999697</v>
      </c>
      <c r="BD22" s="273">
        <v>1.0206616787</v>
      </c>
      <c r="BE22" s="273">
        <v>0.23525059981999999</v>
      </c>
      <c r="BF22" s="273">
        <v>0.23458749803000001</v>
      </c>
      <c r="BG22" s="334">
        <v>16.263539999999999</v>
      </c>
      <c r="BH22" s="334">
        <v>175.2433</v>
      </c>
      <c r="BI22" s="334">
        <v>452.30619999999999</v>
      </c>
      <c r="BJ22" s="334">
        <v>665.02120000000002</v>
      </c>
      <c r="BK22" s="334">
        <v>811.79060000000004</v>
      </c>
      <c r="BL22" s="334">
        <v>594.32140000000004</v>
      </c>
      <c r="BM22" s="334">
        <v>444.34960000000001</v>
      </c>
      <c r="BN22" s="334">
        <v>169.4057</v>
      </c>
      <c r="BO22" s="334">
        <v>43.872050000000002</v>
      </c>
      <c r="BP22" s="334">
        <v>1.267001</v>
      </c>
      <c r="BQ22" s="334">
        <v>7.0474099999999998E-2</v>
      </c>
      <c r="BR22" s="334">
        <v>0.2230954</v>
      </c>
      <c r="BS22" s="334">
        <v>16.561710000000001</v>
      </c>
      <c r="BT22" s="334">
        <v>168.9725</v>
      </c>
      <c r="BU22" s="334">
        <v>453.42160000000001</v>
      </c>
      <c r="BV22" s="334">
        <v>658.62879999999996</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564.25656160000005</v>
      </c>
      <c r="AZ23" s="273">
        <v>386.87487844999998</v>
      </c>
      <c r="BA23" s="273">
        <v>232.00000431000001</v>
      </c>
      <c r="BB23" s="273">
        <v>74.011766100000003</v>
      </c>
      <c r="BC23" s="273">
        <v>10.746983176000001</v>
      </c>
      <c r="BD23" s="273">
        <v>3.0538156457999999E-2</v>
      </c>
      <c r="BE23" s="273">
        <v>7.7004323910999997E-3</v>
      </c>
      <c r="BF23" s="273">
        <v>0.18369382707000001</v>
      </c>
      <c r="BG23" s="334">
        <v>3.317237</v>
      </c>
      <c r="BH23" s="334">
        <v>62.269599999999997</v>
      </c>
      <c r="BI23" s="334">
        <v>260.52530000000002</v>
      </c>
      <c r="BJ23" s="334">
        <v>484.55959999999999</v>
      </c>
      <c r="BK23" s="334">
        <v>565.16769999999997</v>
      </c>
      <c r="BL23" s="334">
        <v>393.5994</v>
      </c>
      <c r="BM23" s="334">
        <v>240.1876</v>
      </c>
      <c r="BN23" s="334">
        <v>72.746719999999996</v>
      </c>
      <c r="BO23" s="334">
        <v>10.4413</v>
      </c>
      <c r="BP23" s="334">
        <v>5.5097800000000002E-2</v>
      </c>
      <c r="BQ23" s="334">
        <v>7.7004300000000003E-3</v>
      </c>
      <c r="BR23" s="334">
        <v>0.1307992</v>
      </c>
      <c r="BS23" s="334">
        <v>2.8604669999999999</v>
      </c>
      <c r="BT23" s="334">
        <v>56.756050000000002</v>
      </c>
      <c r="BU23" s="334">
        <v>262.14920000000001</v>
      </c>
      <c r="BV23" s="334">
        <v>469.76049999999998</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880.75484618999997</v>
      </c>
      <c r="AZ24" s="273">
        <v>717.47527806999994</v>
      </c>
      <c r="BA24" s="273">
        <v>565.84810043000004</v>
      </c>
      <c r="BB24" s="273">
        <v>408.84679222</v>
      </c>
      <c r="BC24" s="273">
        <v>236.76816976999999</v>
      </c>
      <c r="BD24" s="273">
        <v>68.677811055999996</v>
      </c>
      <c r="BE24" s="273">
        <v>14.057072516</v>
      </c>
      <c r="BF24" s="273">
        <v>24.843159246999999</v>
      </c>
      <c r="BG24" s="334">
        <v>100.1609</v>
      </c>
      <c r="BH24" s="334">
        <v>337.08589999999998</v>
      </c>
      <c r="BI24" s="334">
        <v>609.83759999999995</v>
      </c>
      <c r="BJ24" s="334">
        <v>908.37959999999998</v>
      </c>
      <c r="BK24" s="334">
        <v>886.04930000000002</v>
      </c>
      <c r="BL24" s="334">
        <v>734.87419999999997</v>
      </c>
      <c r="BM24" s="334">
        <v>571.11379999999997</v>
      </c>
      <c r="BN24" s="334">
        <v>401.7602</v>
      </c>
      <c r="BO24" s="334">
        <v>249.07740000000001</v>
      </c>
      <c r="BP24" s="334">
        <v>67.441019999999995</v>
      </c>
      <c r="BQ24" s="334">
        <v>13.320919999999999</v>
      </c>
      <c r="BR24" s="334">
        <v>21.506889999999999</v>
      </c>
      <c r="BS24" s="334">
        <v>100.55249999999999</v>
      </c>
      <c r="BT24" s="334">
        <v>323.52330000000001</v>
      </c>
      <c r="BU24" s="334">
        <v>613.36800000000005</v>
      </c>
      <c r="BV24" s="334">
        <v>892.82069999999999</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542.03810093000004</v>
      </c>
      <c r="AZ25" s="273">
        <v>471.38443404999998</v>
      </c>
      <c r="BA25" s="273">
        <v>430.66825865999999</v>
      </c>
      <c r="BB25" s="273">
        <v>318.90479111000002</v>
      </c>
      <c r="BC25" s="273">
        <v>192.86694244</v>
      </c>
      <c r="BD25" s="273">
        <v>69.867368241999998</v>
      </c>
      <c r="BE25" s="273">
        <v>16.414836403999999</v>
      </c>
      <c r="BF25" s="273">
        <v>15.573264265000001</v>
      </c>
      <c r="BG25" s="334">
        <v>50.48319</v>
      </c>
      <c r="BH25" s="334">
        <v>186.64570000000001</v>
      </c>
      <c r="BI25" s="334">
        <v>397.58280000000002</v>
      </c>
      <c r="BJ25" s="334">
        <v>590.12480000000005</v>
      </c>
      <c r="BK25" s="334">
        <v>543.01440000000002</v>
      </c>
      <c r="BL25" s="334">
        <v>484.17140000000001</v>
      </c>
      <c r="BM25" s="334">
        <v>428.99579999999997</v>
      </c>
      <c r="BN25" s="334">
        <v>310.74459999999999</v>
      </c>
      <c r="BO25" s="334">
        <v>202.18940000000001</v>
      </c>
      <c r="BP25" s="334">
        <v>67.361630000000005</v>
      </c>
      <c r="BQ25" s="334">
        <v>17.510899999999999</v>
      </c>
      <c r="BR25" s="334">
        <v>14.47396</v>
      </c>
      <c r="BS25" s="334">
        <v>51.891269999999999</v>
      </c>
      <c r="BT25" s="334">
        <v>182.00659999999999</v>
      </c>
      <c r="BU25" s="334">
        <v>398.32920000000001</v>
      </c>
      <c r="BV25" s="334">
        <v>583.79259999999999</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881.51072163000003</v>
      </c>
      <c r="AZ26" s="273">
        <v>707.11503140000002</v>
      </c>
      <c r="BA26" s="273">
        <v>561.77718933000006</v>
      </c>
      <c r="BB26" s="273">
        <v>315.24022249000001</v>
      </c>
      <c r="BC26" s="273">
        <v>130.56146014000001</v>
      </c>
      <c r="BD26" s="273">
        <v>29.629764491</v>
      </c>
      <c r="BE26" s="273">
        <v>6.9322345766</v>
      </c>
      <c r="BF26" s="273">
        <v>10.604989127</v>
      </c>
      <c r="BG26" s="334">
        <v>50.358800000000002</v>
      </c>
      <c r="BH26" s="334">
        <v>243.68379999999999</v>
      </c>
      <c r="BI26" s="334">
        <v>511.86320000000001</v>
      </c>
      <c r="BJ26" s="334">
        <v>762.26400000000001</v>
      </c>
      <c r="BK26" s="334">
        <v>872.34289999999999</v>
      </c>
      <c r="BL26" s="334">
        <v>709.64840000000004</v>
      </c>
      <c r="BM26" s="334">
        <v>567.20979999999997</v>
      </c>
      <c r="BN26" s="334">
        <v>310.5992</v>
      </c>
      <c r="BO26" s="334">
        <v>132.71539999999999</v>
      </c>
      <c r="BP26" s="334">
        <v>28.68085</v>
      </c>
      <c r="BQ26" s="334">
        <v>5.9249049999999999</v>
      </c>
      <c r="BR26" s="334">
        <v>9.9921019999999992</v>
      </c>
      <c r="BS26" s="334">
        <v>49.757080000000002</v>
      </c>
      <c r="BT26" s="334">
        <v>235.42930000000001</v>
      </c>
      <c r="BU26" s="334">
        <v>516.67550000000006</v>
      </c>
      <c r="BV26" s="334">
        <v>753.32510000000002</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24.717507485999999</v>
      </c>
      <c r="AR28" s="273">
        <v>55.706041566000003</v>
      </c>
      <c r="AS28" s="273">
        <v>252.54225165</v>
      </c>
      <c r="AT28" s="273">
        <v>264.67019809999999</v>
      </c>
      <c r="AU28" s="273">
        <v>64.370551738000003</v>
      </c>
      <c r="AV28" s="273">
        <v>0</v>
      </c>
      <c r="AW28" s="273">
        <v>0</v>
      </c>
      <c r="AX28" s="273">
        <v>0</v>
      </c>
      <c r="AY28" s="273">
        <v>0</v>
      </c>
      <c r="AZ28" s="273">
        <v>0</v>
      </c>
      <c r="BA28" s="273">
        <v>0</v>
      </c>
      <c r="BB28" s="273">
        <v>0</v>
      </c>
      <c r="BC28" s="273">
        <v>3.3148575481</v>
      </c>
      <c r="BD28" s="273">
        <v>64.872743262</v>
      </c>
      <c r="BE28" s="273">
        <v>272.31981321000001</v>
      </c>
      <c r="BF28" s="273">
        <v>178.83606652</v>
      </c>
      <c r="BG28" s="334">
        <v>29.640331178</v>
      </c>
      <c r="BH28" s="334">
        <v>1.3972770529</v>
      </c>
      <c r="BI28" s="334">
        <v>0</v>
      </c>
      <c r="BJ28" s="334">
        <v>0</v>
      </c>
      <c r="BK28" s="334">
        <v>0</v>
      </c>
      <c r="BL28" s="334">
        <v>0</v>
      </c>
      <c r="BM28" s="334">
        <v>0</v>
      </c>
      <c r="BN28" s="334">
        <v>0</v>
      </c>
      <c r="BO28" s="334">
        <v>8.6538590307999996</v>
      </c>
      <c r="BP28" s="334">
        <v>78.981223049999997</v>
      </c>
      <c r="BQ28" s="334">
        <v>208.61720758000001</v>
      </c>
      <c r="BR28" s="334">
        <v>174.05014434</v>
      </c>
      <c r="BS28" s="334">
        <v>29.169056832999999</v>
      </c>
      <c r="BT28" s="334">
        <v>1.8629889868</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65.136001941000004</v>
      </c>
      <c r="AR29" s="273">
        <v>111.0770605</v>
      </c>
      <c r="AS29" s="273">
        <v>286.32935203</v>
      </c>
      <c r="AT29" s="273">
        <v>298.39662178999998</v>
      </c>
      <c r="AU29" s="273">
        <v>120.90700103</v>
      </c>
      <c r="AV29" s="273">
        <v>3.7019330445</v>
      </c>
      <c r="AW29" s="273">
        <v>0</v>
      </c>
      <c r="AX29" s="273">
        <v>0</v>
      </c>
      <c r="AY29" s="273">
        <v>0</v>
      </c>
      <c r="AZ29" s="273">
        <v>0</v>
      </c>
      <c r="BA29" s="273">
        <v>0</v>
      </c>
      <c r="BB29" s="273">
        <v>1.0543928391999999</v>
      </c>
      <c r="BC29" s="273">
        <v>32.224035219999998</v>
      </c>
      <c r="BD29" s="273">
        <v>114.56195280999999</v>
      </c>
      <c r="BE29" s="273">
        <v>327.54057057</v>
      </c>
      <c r="BF29" s="273">
        <v>237.80648758999999</v>
      </c>
      <c r="BG29" s="334">
        <v>58.974396229</v>
      </c>
      <c r="BH29" s="334">
        <v>4.3941932461000004</v>
      </c>
      <c r="BI29" s="334">
        <v>0</v>
      </c>
      <c r="BJ29" s="334">
        <v>0</v>
      </c>
      <c r="BK29" s="334">
        <v>0</v>
      </c>
      <c r="BL29" s="334">
        <v>0</v>
      </c>
      <c r="BM29" s="334">
        <v>0</v>
      </c>
      <c r="BN29" s="334">
        <v>0</v>
      </c>
      <c r="BO29" s="334">
        <v>26.815429154</v>
      </c>
      <c r="BP29" s="334">
        <v>130.31300773000001</v>
      </c>
      <c r="BQ29" s="334">
        <v>259.80968157000001</v>
      </c>
      <c r="BR29" s="334">
        <v>219.84095267000001</v>
      </c>
      <c r="BS29" s="334">
        <v>59.520927583000002</v>
      </c>
      <c r="BT29" s="334">
        <v>4.3967151833000004</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139.54229340000001</v>
      </c>
      <c r="AR30" s="273">
        <v>191.95891768999999</v>
      </c>
      <c r="AS30" s="273">
        <v>258.08357016000002</v>
      </c>
      <c r="AT30" s="273">
        <v>256.77810377999998</v>
      </c>
      <c r="AU30" s="273">
        <v>121.71188753</v>
      </c>
      <c r="AV30" s="273">
        <v>3.7358258413000001</v>
      </c>
      <c r="AW30" s="273">
        <v>0</v>
      </c>
      <c r="AX30" s="273">
        <v>0</v>
      </c>
      <c r="AY30" s="273">
        <v>0</v>
      </c>
      <c r="AZ30" s="273">
        <v>0</v>
      </c>
      <c r="BA30" s="273">
        <v>0</v>
      </c>
      <c r="BB30" s="273">
        <v>0.80576007444999997</v>
      </c>
      <c r="BC30" s="273">
        <v>47.215904422000001</v>
      </c>
      <c r="BD30" s="273">
        <v>126.14657904000001</v>
      </c>
      <c r="BE30" s="273">
        <v>321.07204631000002</v>
      </c>
      <c r="BF30" s="273">
        <v>195.14110568999999</v>
      </c>
      <c r="BG30" s="334">
        <v>68.539322255000002</v>
      </c>
      <c r="BH30" s="334">
        <v>6.5722209431999996</v>
      </c>
      <c r="BI30" s="334">
        <v>0</v>
      </c>
      <c r="BJ30" s="334">
        <v>0</v>
      </c>
      <c r="BK30" s="334">
        <v>0</v>
      </c>
      <c r="BL30" s="334">
        <v>0</v>
      </c>
      <c r="BM30" s="334">
        <v>0.41327300765000002</v>
      </c>
      <c r="BN30" s="334">
        <v>2.1515491694</v>
      </c>
      <c r="BO30" s="334">
        <v>57.823788667999999</v>
      </c>
      <c r="BP30" s="334">
        <v>159.84411051999999</v>
      </c>
      <c r="BQ30" s="334">
        <v>250.9305042</v>
      </c>
      <c r="BR30" s="334">
        <v>213.84030845999999</v>
      </c>
      <c r="BS30" s="334">
        <v>67.344983067000001</v>
      </c>
      <c r="BT30" s="334">
        <v>6.9631842004999998</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2.0867161951000002</v>
      </c>
      <c r="AP31" s="273">
        <v>0</v>
      </c>
      <c r="AQ31" s="273">
        <v>167.41319136999999</v>
      </c>
      <c r="AR31" s="273">
        <v>272.42322224999998</v>
      </c>
      <c r="AS31" s="273">
        <v>303.67521962000001</v>
      </c>
      <c r="AT31" s="273">
        <v>257.32500965000003</v>
      </c>
      <c r="AU31" s="273">
        <v>124.68614813000001</v>
      </c>
      <c r="AV31" s="273">
        <v>5.7916622688999997</v>
      </c>
      <c r="AW31" s="273">
        <v>0</v>
      </c>
      <c r="AX31" s="273">
        <v>0</v>
      </c>
      <c r="AY31" s="273">
        <v>0</v>
      </c>
      <c r="AZ31" s="273">
        <v>0</v>
      </c>
      <c r="BA31" s="273">
        <v>0</v>
      </c>
      <c r="BB31" s="273">
        <v>5.7865413246999999</v>
      </c>
      <c r="BC31" s="273">
        <v>42.644744940000002</v>
      </c>
      <c r="BD31" s="273">
        <v>174.33330810000001</v>
      </c>
      <c r="BE31" s="273">
        <v>320.90659165</v>
      </c>
      <c r="BF31" s="273">
        <v>231.43887683</v>
      </c>
      <c r="BG31" s="334">
        <v>96.186499945999998</v>
      </c>
      <c r="BH31" s="334">
        <v>9.5579865356999996</v>
      </c>
      <c r="BI31" s="334">
        <v>0.28595415558999998</v>
      </c>
      <c r="BJ31" s="334">
        <v>0</v>
      </c>
      <c r="BK31" s="334">
        <v>0</v>
      </c>
      <c r="BL31" s="334">
        <v>0</v>
      </c>
      <c r="BM31" s="334">
        <v>2.9917225653999999</v>
      </c>
      <c r="BN31" s="334">
        <v>7.2197196729000002</v>
      </c>
      <c r="BO31" s="334">
        <v>67.353814689000004</v>
      </c>
      <c r="BP31" s="334">
        <v>190.68709267</v>
      </c>
      <c r="BQ31" s="334">
        <v>303.96697885999998</v>
      </c>
      <c r="BR31" s="334">
        <v>261.56779375999997</v>
      </c>
      <c r="BS31" s="334">
        <v>93.887106887000002</v>
      </c>
      <c r="BT31" s="334">
        <v>10.021085375</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20.909510604000001</v>
      </c>
      <c r="AN32" s="273">
        <v>80.846973446000007</v>
      </c>
      <c r="AO32" s="273">
        <v>33.821288709000001</v>
      </c>
      <c r="AP32" s="273">
        <v>78.967475508999996</v>
      </c>
      <c r="AQ32" s="273">
        <v>263.80662949999999</v>
      </c>
      <c r="AR32" s="273">
        <v>383.22099313000001</v>
      </c>
      <c r="AS32" s="273">
        <v>439.72030009999997</v>
      </c>
      <c r="AT32" s="273">
        <v>437.19289063999997</v>
      </c>
      <c r="AU32" s="273">
        <v>389.98885567000002</v>
      </c>
      <c r="AV32" s="273">
        <v>174.72640099</v>
      </c>
      <c r="AW32" s="273">
        <v>64.623026730999996</v>
      </c>
      <c r="AX32" s="273">
        <v>38.452624567999997</v>
      </c>
      <c r="AY32" s="273">
        <v>29.854527986000001</v>
      </c>
      <c r="AZ32" s="273">
        <v>66.632556093000005</v>
      </c>
      <c r="BA32" s="273">
        <v>55.940065013000002</v>
      </c>
      <c r="BB32" s="273">
        <v>101.80953606999999</v>
      </c>
      <c r="BC32" s="273">
        <v>293.18505556999997</v>
      </c>
      <c r="BD32" s="273">
        <v>361.56306645000001</v>
      </c>
      <c r="BE32" s="273">
        <v>480.68278287999999</v>
      </c>
      <c r="BF32" s="273">
        <v>451.58002807999998</v>
      </c>
      <c r="BG32" s="334">
        <v>277.10872438000001</v>
      </c>
      <c r="BH32" s="334">
        <v>135.21307383000001</v>
      </c>
      <c r="BI32" s="334">
        <v>59.624396161999996</v>
      </c>
      <c r="BJ32" s="334">
        <v>34.749700441000002</v>
      </c>
      <c r="BK32" s="334">
        <v>31.694884694999999</v>
      </c>
      <c r="BL32" s="334">
        <v>34.693826971999997</v>
      </c>
      <c r="BM32" s="334">
        <v>55.135093234999999</v>
      </c>
      <c r="BN32" s="334">
        <v>82.102042535999999</v>
      </c>
      <c r="BO32" s="334">
        <v>208.37100316999999</v>
      </c>
      <c r="BP32" s="334">
        <v>358.19010550000002</v>
      </c>
      <c r="BQ32" s="334">
        <v>450.67773031000002</v>
      </c>
      <c r="BR32" s="334">
        <v>425.46269809</v>
      </c>
      <c r="BS32" s="334">
        <v>277.26093648</v>
      </c>
      <c r="BT32" s="334">
        <v>136.95798748999999</v>
      </c>
      <c r="BU32" s="334">
        <v>60.797287599999997</v>
      </c>
      <c r="BV32" s="334">
        <v>34.864733893</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0.82488439878999997</v>
      </c>
      <c r="AN33" s="273">
        <v>21.161442118</v>
      </c>
      <c r="AO33" s="273">
        <v>14.281152935</v>
      </c>
      <c r="AP33" s="273">
        <v>7.5742262610999997</v>
      </c>
      <c r="AQ33" s="273">
        <v>267.62233526</v>
      </c>
      <c r="AR33" s="273">
        <v>376.38642252</v>
      </c>
      <c r="AS33" s="273">
        <v>430.62848221000002</v>
      </c>
      <c r="AT33" s="273">
        <v>392.17601832999998</v>
      </c>
      <c r="AU33" s="273">
        <v>338.49770253999998</v>
      </c>
      <c r="AV33" s="273">
        <v>77.305353107000002</v>
      </c>
      <c r="AW33" s="273">
        <v>0.97860043108999994</v>
      </c>
      <c r="AX33" s="273">
        <v>2.3679513513999999</v>
      </c>
      <c r="AY33" s="273">
        <v>4.7782928162999996</v>
      </c>
      <c r="AZ33" s="273">
        <v>13.342475234</v>
      </c>
      <c r="BA33" s="273">
        <v>9.6970574241000005</v>
      </c>
      <c r="BB33" s="273">
        <v>30.769253917</v>
      </c>
      <c r="BC33" s="273">
        <v>217.26361310999999</v>
      </c>
      <c r="BD33" s="273">
        <v>298.73867555999999</v>
      </c>
      <c r="BE33" s="273">
        <v>426.87967054000001</v>
      </c>
      <c r="BF33" s="273">
        <v>414.05021821000003</v>
      </c>
      <c r="BG33" s="334">
        <v>221.42104121</v>
      </c>
      <c r="BH33" s="334">
        <v>54.659167668999999</v>
      </c>
      <c r="BI33" s="334">
        <v>6.7666793956999998</v>
      </c>
      <c r="BJ33" s="334">
        <v>2.2062084652</v>
      </c>
      <c r="BK33" s="334">
        <v>5.2025453542999998</v>
      </c>
      <c r="BL33" s="334">
        <v>3.6920410595000002</v>
      </c>
      <c r="BM33" s="334">
        <v>18.321974138000002</v>
      </c>
      <c r="BN33" s="334">
        <v>36.496686945999997</v>
      </c>
      <c r="BO33" s="334">
        <v>161.25317609000001</v>
      </c>
      <c r="BP33" s="334">
        <v>319.30904476000001</v>
      </c>
      <c r="BQ33" s="334">
        <v>420.72946889999997</v>
      </c>
      <c r="BR33" s="334">
        <v>401.07321128000001</v>
      </c>
      <c r="BS33" s="334">
        <v>218.80433353999999</v>
      </c>
      <c r="BT33" s="334">
        <v>56.098926808000002</v>
      </c>
      <c r="BU33" s="334">
        <v>7.2666216019999998</v>
      </c>
      <c r="BV33" s="334">
        <v>2.2012442020999998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34.210982350999998</v>
      </c>
      <c r="AO34" s="273">
        <v>87.474416981000005</v>
      </c>
      <c r="AP34" s="273">
        <v>57.234800122999999</v>
      </c>
      <c r="AQ34" s="273">
        <v>396.98284556999999</v>
      </c>
      <c r="AR34" s="273">
        <v>550.71889304000001</v>
      </c>
      <c r="AS34" s="273">
        <v>607.83387481</v>
      </c>
      <c r="AT34" s="273">
        <v>565.09586528</v>
      </c>
      <c r="AU34" s="273">
        <v>391.34405674999999</v>
      </c>
      <c r="AV34" s="273">
        <v>142.60043895999999</v>
      </c>
      <c r="AW34" s="273">
        <v>12.535097248</v>
      </c>
      <c r="AX34" s="273">
        <v>9.6832024876999991</v>
      </c>
      <c r="AY34" s="273">
        <v>11.913615457000001</v>
      </c>
      <c r="AZ34" s="273">
        <v>24.334301473</v>
      </c>
      <c r="BA34" s="273">
        <v>36.111877878999998</v>
      </c>
      <c r="BB34" s="273">
        <v>90.202314916000006</v>
      </c>
      <c r="BC34" s="273">
        <v>289.8547638</v>
      </c>
      <c r="BD34" s="273">
        <v>437.18597008</v>
      </c>
      <c r="BE34" s="273">
        <v>546.22077303000003</v>
      </c>
      <c r="BF34" s="273">
        <v>619.44643988999997</v>
      </c>
      <c r="BG34" s="334">
        <v>368.42795407</v>
      </c>
      <c r="BH34" s="334">
        <v>147.65742487</v>
      </c>
      <c r="BI34" s="334">
        <v>41.081186916</v>
      </c>
      <c r="BJ34" s="334">
        <v>9.6890272410999998</v>
      </c>
      <c r="BK34" s="334">
        <v>14.477447194</v>
      </c>
      <c r="BL34" s="334">
        <v>17.683455515999999</v>
      </c>
      <c r="BM34" s="334">
        <v>54.746212507000003</v>
      </c>
      <c r="BN34" s="334">
        <v>112.99348562</v>
      </c>
      <c r="BO34" s="334">
        <v>290.42521047000002</v>
      </c>
      <c r="BP34" s="334">
        <v>458.2700706</v>
      </c>
      <c r="BQ34" s="334">
        <v>561.26337529</v>
      </c>
      <c r="BR34" s="334">
        <v>561.15436829999999</v>
      </c>
      <c r="BS34" s="334">
        <v>365.72448929000001</v>
      </c>
      <c r="BT34" s="334">
        <v>146.64509895</v>
      </c>
      <c r="BU34" s="334">
        <v>40.806464091000002</v>
      </c>
      <c r="BV34" s="334">
        <v>9.6948355965000008</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4.5346986768999997</v>
      </c>
      <c r="AN35" s="273">
        <v>2.6274494253</v>
      </c>
      <c r="AO35" s="273">
        <v>14.167919309</v>
      </c>
      <c r="AP35" s="273">
        <v>71.932899809000006</v>
      </c>
      <c r="AQ35" s="273">
        <v>138.51232272999999</v>
      </c>
      <c r="AR35" s="273">
        <v>300.02512973</v>
      </c>
      <c r="AS35" s="273">
        <v>415.95650064</v>
      </c>
      <c r="AT35" s="273">
        <v>344.93530308999999</v>
      </c>
      <c r="AU35" s="273">
        <v>239.07790116000001</v>
      </c>
      <c r="AV35" s="273">
        <v>45.101836669000001</v>
      </c>
      <c r="AW35" s="273">
        <v>5.1741061054999999</v>
      </c>
      <c r="AX35" s="273">
        <v>0</v>
      </c>
      <c r="AY35" s="273">
        <v>4.3082996397999999E-2</v>
      </c>
      <c r="AZ35" s="273">
        <v>0</v>
      </c>
      <c r="BA35" s="273">
        <v>10.187738017999999</v>
      </c>
      <c r="BB35" s="273">
        <v>51.716615754999999</v>
      </c>
      <c r="BC35" s="273">
        <v>56.581505442000001</v>
      </c>
      <c r="BD35" s="273">
        <v>231.74785584</v>
      </c>
      <c r="BE35" s="273">
        <v>391.31586923999998</v>
      </c>
      <c r="BF35" s="273">
        <v>396.28615357000001</v>
      </c>
      <c r="BG35" s="334">
        <v>204.03780359999999</v>
      </c>
      <c r="BH35" s="334">
        <v>67.761979350000004</v>
      </c>
      <c r="BI35" s="334">
        <v>8.4096270524999994</v>
      </c>
      <c r="BJ35" s="334">
        <v>0.29310545574000002</v>
      </c>
      <c r="BK35" s="334">
        <v>1.0466638717000001</v>
      </c>
      <c r="BL35" s="334">
        <v>3.4741952660000002</v>
      </c>
      <c r="BM35" s="334">
        <v>12.592827089</v>
      </c>
      <c r="BN35" s="334">
        <v>40.794583707000001</v>
      </c>
      <c r="BO35" s="334">
        <v>123.36091549</v>
      </c>
      <c r="BP35" s="334">
        <v>261.73296049999999</v>
      </c>
      <c r="BQ35" s="334">
        <v>385.87356203000002</v>
      </c>
      <c r="BR35" s="334">
        <v>340.20863794000002</v>
      </c>
      <c r="BS35" s="334">
        <v>202.96743197999999</v>
      </c>
      <c r="BT35" s="334">
        <v>69.075173948</v>
      </c>
      <c r="BU35" s="334">
        <v>9.1392311284000005</v>
      </c>
      <c r="BV35" s="334">
        <v>0.29372721396000001</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117.32023239999999</v>
      </c>
      <c r="AS36" s="273">
        <v>320.67505424000001</v>
      </c>
      <c r="AT36" s="273">
        <v>255.08397941000001</v>
      </c>
      <c r="AU36" s="273">
        <v>141.81626241000001</v>
      </c>
      <c r="AV36" s="273">
        <v>46.532374148999999</v>
      </c>
      <c r="AW36" s="273">
        <v>16.586067722999999</v>
      </c>
      <c r="AX36" s="273">
        <v>9.2883830894999999</v>
      </c>
      <c r="AY36" s="273">
        <v>8.2515210823</v>
      </c>
      <c r="AZ36" s="273">
        <v>5.4714424706999996</v>
      </c>
      <c r="BA36" s="273">
        <v>7.4761080181999997</v>
      </c>
      <c r="BB36" s="273">
        <v>25.741865249</v>
      </c>
      <c r="BC36" s="273">
        <v>22.792327870000001</v>
      </c>
      <c r="BD36" s="273">
        <v>114.37037604</v>
      </c>
      <c r="BE36" s="273">
        <v>210.63225858000001</v>
      </c>
      <c r="BF36" s="273">
        <v>263.70248600999997</v>
      </c>
      <c r="BG36" s="334">
        <v>132.16749555000001</v>
      </c>
      <c r="BH36" s="334">
        <v>38.604547787000001</v>
      </c>
      <c r="BI36" s="334">
        <v>11.657588619</v>
      </c>
      <c r="BJ36" s="334">
        <v>7.9113512640000003</v>
      </c>
      <c r="BK36" s="334">
        <v>8.3455290429000009</v>
      </c>
      <c r="BL36" s="334">
        <v>7.7560806680000001</v>
      </c>
      <c r="BM36" s="334">
        <v>11.36355593</v>
      </c>
      <c r="BN36" s="334">
        <v>18.319453695</v>
      </c>
      <c r="BO36" s="334">
        <v>46.039568121999999</v>
      </c>
      <c r="BP36" s="334">
        <v>105.6000422</v>
      </c>
      <c r="BQ36" s="334">
        <v>230.17252176</v>
      </c>
      <c r="BR36" s="334">
        <v>221.39263987999999</v>
      </c>
      <c r="BS36" s="334">
        <v>136.02814763999999</v>
      </c>
      <c r="BT36" s="334">
        <v>39.269544615999997</v>
      </c>
      <c r="BU36" s="334">
        <v>11.613059393</v>
      </c>
      <c r="BV36" s="334">
        <v>7.8731591849999996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7.5567992051999999</v>
      </c>
      <c r="AN37" s="273">
        <v>23.002061121000001</v>
      </c>
      <c r="AO37" s="273">
        <v>20.997071214000002</v>
      </c>
      <c r="AP37" s="273">
        <v>32.653821444999998</v>
      </c>
      <c r="AQ37" s="273">
        <v>174.31585966</v>
      </c>
      <c r="AR37" s="273">
        <v>269.95955945999998</v>
      </c>
      <c r="AS37" s="273">
        <v>375.95141518000003</v>
      </c>
      <c r="AT37" s="273">
        <v>350.75948572999999</v>
      </c>
      <c r="AU37" s="273">
        <v>230.88174522</v>
      </c>
      <c r="AV37" s="273">
        <v>69.432325164000005</v>
      </c>
      <c r="AW37" s="273">
        <v>17.631879229999999</v>
      </c>
      <c r="AX37" s="273">
        <v>10.546246198</v>
      </c>
      <c r="AY37" s="273">
        <v>9.0779290918999997</v>
      </c>
      <c r="AZ37" s="273">
        <v>18.021604943</v>
      </c>
      <c r="BA37" s="273">
        <v>18.225218926</v>
      </c>
      <c r="BB37" s="273">
        <v>42.086363355000003</v>
      </c>
      <c r="BC37" s="273">
        <v>128.99538390999999</v>
      </c>
      <c r="BD37" s="273">
        <v>226.87857355</v>
      </c>
      <c r="BE37" s="273">
        <v>372.98062362000002</v>
      </c>
      <c r="BF37" s="273">
        <v>345.28864076999997</v>
      </c>
      <c r="BG37" s="334">
        <v>175.95924346000001</v>
      </c>
      <c r="BH37" s="334">
        <v>62.236779826000003</v>
      </c>
      <c r="BI37" s="334">
        <v>20.016998951000001</v>
      </c>
      <c r="BJ37" s="334">
        <v>9.6222962678999995</v>
      </c>
      <c r="BK37" s="334">
        <v>9.9078980898999998</v>
      </c>
      <c r="BL37" s="334">
        <v>10.910581767</v>
      </c>
      <c r="BM37" s="334">
        <v>22.010133391</v>
      </c>
      <c r="BN37" s="334">
        <v>39.532129697999999</v>
      </c>
      <c r="BO37" s="334">
        <v>120.60193916</v>
      </c>
      <c r="BP37" s="334">
        <v>239.65876961000001</v>
      </c>
      <c r="BQ37" s="334">
        <v>349.09562026999998</v>
      </c>
      <c r="BR37" s="334">
        <v>323.42347076999999</v>
      </c>
      <c r="BS37" s="334">
        <v>176.12912335999999</v>
      </c>
      <c r="BT37" s="334">
        <v>63.042548177999997</v>
      </c>
      <c r="BU37" s="334">
        <v>20.358131599</v>
      </c>
      <c r="BV37" s="334">
        <v>9.6663149606999994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13.984631992000001</v>
      </c>
      <c r="BD39" s="255">
        <v>65.016403341</v>
      </c>
      <c r="BE39" s="255">
        <v>224.5612878</v>
      </c>
      <c r="BF39" s="255">
        <v>181.90195145999999</v>
      </c>
      <c r="BG39" s="337">
        <v>48.627160000000003</v>
      </c>
      <c r="BH39" s="337">
        <v>1.1635979999999999</v>
      </c>
      <c r="BI39" s="337">
        <v>0</v>
      </c>
      <c r="BJ39" s="337">
        <v>0</v>
      </c>
      <c r="BK39" s="337">
        <v>0</v>
      </c>
      <c r="BL39" s="337">
        <v>0</v>
      </c>
      <c r="BM39" s="337">
        <v>0</v>
      </c>
      <c r="BN39" s="337">
        <v>0</v>
      </c>
      <c r="BO39" s="337">
        <v>13.79138</v>
      </c>
      <c r="BP39" s="337">
        <v>68.754300000000001</v>
      </c>
      <c r="BQ39" s="337">
        <v>240.95830000000001</v>
      </c>
      <c r="BR39" s="337">
        <v>180.12739999999999</v>
      </c>
      <c r="BS39" s="337">
        <v>50.414319999999996</v>
      </c>
      <c r="BT39" s="337">
        <v>1.3033250000000001</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38.854862873000002</v>
      </c>
      <c r="BD40" s="255">
        <v>126.21829278</v>
      </c>
      <c r="BE40" s="255">
        <v>280.49388500999999</v>
      </c>
      <c r="BF40" s="255">
        <v>223.89627823999999</v>
      </c>
      <c r="BG40" s="337">
        <v>84.18965</v>
      </c>
      <c r="BH40" s="337">
        <v>5.430186</v>
      </c>
      <c r="BI40" s="337">
        <v>0</v>
      </c>
      <c r="BJ40" s="337">
        <v>8.5921800000000007E-2</v>
      </c>
      <c r="BK40" s="337">
        <v>0</v>
      </c>
      <c r="BL40" s="337">
        <v>0</v>
      </c>
      <c r="BM40" s="337">
        <v>0.19797319999999999</v>
      </c>
      <c r="BN40" s="337">
        <v>0.36800300000000002</v>
      </c>
      <c r="BO40" s="337">
        <v>39.973520000000001</v>
      </c>
      <c r="BP40" s="337">
        <v>130.375</v>
      </c>
      <c r="BQ40" s="337">
        <v>297.85199999999998</v>
      </c>
      <c r="BR40" s="337">
        <v>223.9547</v>
      </c>
      <c r="BS40" s="337">
        <v>86.32902</v>
      </c>
      <c r="BT40" s="337">
        <v>5.8050920000000001</v>
      </c>
      <c r="BU40" s="337">
        <v>0</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70.511823180999997</v>
      </c>
      <c r="BD41" s="255">
        <v>169.24439738000001</v>
      </c>
      <c r="BE41" s="255">
        <v>254.82435709000001</v>
      </c>
      <c r="BF41" s="255">
        <v>211.87892339999999</v>
      </c>
      <c r="BG41" s="337">
        <v>81.195909999999998</v>
      </c>
      <c r="BH41" s="337">
        <v>6.7858590000000003</v>
      </c>
      <c r="BI41" s="337">
        <v>0</v>
      </c>
      <c r="BJ41" s="337">
        <v>0.15511030000000001</v>
      </c>
      <c r="BK41" s="337">
        <v>0</v>
      </c>
      <c r="BL41" s="337">
        <v>0</v>
      </c>
      <c r="BM41" s="337">
        <v>2.706197</v>
      </c>
      <c r="BN41" s="337">
        <v>2.0488659999999999</v>
      </c>
      <c r="BO41" s="337">
        <v>70.447419999999994</v>
      </c>
      <c r="BP41" s="337">
        <v>167.7501</v>
      </c>
      <c r="BQ41" s="337">
        <v>274.95299999999997</v>
      </c>
      <c r="BR41" s="337">
        <v>215.23500000000001</v>
      </c>
      <c r="BS41" s="337">
        <v>81.864810000000006</v>
      </c>
      <c r="BT41" s="337">
        <v>7.4430810000000003</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6.5642136002999996</v>
      </c>
      <c r="BB42" s="255">
        <v>7.1436679123999998</v>
      </c>
      <c r="BC42" s="255">
        <v>71.713127971000006</v>
      </c>
      <c r="BD42" s="255">
        <v>219.48607153</v>
      </c>
      <c r="BE42" s="255">
        <v>312.46294117999997</v>
      </c>
      <c r="BF42" s="255">
        <v>246.92207225000001</v>
      </c>
      <c r="BG42" s="337">
        <v>109.1075</v>
      </c>
      <c r="BH42" s="337">
        <v>11.041550000000001</v>
      </c>
      <c r="BI42" s="337">
        <v>0.27082509999999999</v>
      </c>
      <c r="BJ42" s="337">
        <v>0</v>
      </c>
      <c r="BK42" s="337">
        <v>0</v>
      </c>
      <c r="BL42" s="337">
        <v>0.30454029999999999</v>
      </c>
      <c r="BM42" s="337">
        <v>6.2470059999999998</v>
      </c>
      <c r="BN42" s="337">
        <v>7.5651770000000003</v>
      </c>
      <c r="BO42" s="337">
        <v>70.487939999999995</v>
      </c>
      <c r="BP42" s="337">
        <v>218.07130000000001</v>
      </c>
      <c r="BQ42" s="337">
        <v>326.0333</v>
      </c>
      <c r="BR42" s="337">
        <v>251.9716</v>
      </c>
      <c r="BS42" s="337">
        <v>110.4362</v>
      </c>
      <c r="BT42" s="337">
        <v>11.997350000000001</v>
      </c>
      <c r="BU42" s="337">
        <v>0.2270855</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28.964600698999998</v>
      </c>
      <c r="AZ43" s="255">
        <v>36.570529927000003</v>
      </c>
      <c r="BA43" s="255">
        <v>54.825220021</v>
      </c>
      <c r="BB43" s="255">
        <v>95.064803018000006</v>
      </c>
      <c r="BC43" s="255">
        <v>218.14074117999999</v>
      </c>
      <c r="BD43" s="255">
        <v>370.92372452000001</v>
      </c>
      <c r="BE43" s="255">
        <v>456.41354016999998</v>
      </c>
      <c r="BF43" s="255">
        <v>425.27884814999999</v>
      </c>
      <c r="BG43" s="337">
        <v>298.1361</v>
      </c>
      <c r="BH43" s="337">
        <v>135.4436</v>
      </c>
      <c r="BI43" s="337">
        <v>57.469569999999997</v>
      </c>
      <c r="BJ43" s="337">
        <v>45.873130000000003</v>
      </c>
      <c r="BK43" s="337">
        <v>29.696459999999998</v>
      </c>
      <c r="BL43" s="337">
        <v>41.446840000000002</v>
      </c>
      <c r="BM43" s="337">
        <v>55.724049999999998</v>
      </c>
      <c r="BN43" s="337">
        <v>97.963120000000004</v>
      </c>
      <c r="BO43" s="337">
        <v>227.1704</v>
      </c>
      <c r="BP43" s="337">
        <v>370.92140000000001</v>
      </c>
      <c r="BQ43" s="337">
        <v>466.13909999999998</v>
      </c>
      <c r="BR43" s="337">
        <v>427.16649999999998</v>
      </c>
      <c r="BS43" s="337">
        <v>299.33359999999999</v>
      </c>
      <c r="BT43" s="337">
        <v>135.37100000000001</v>
      </c>
      <c r="BU43" s="337">
        <v>57.845970000000001</v>
      </c>
      <c r="BV43" s="337">
        <v>45.864089999999997</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5.4243226889000002</v>
      </c>
      <c r="AZ44" s="255">
        <v>5.8527500464999997</v>
      </c>
      <c r="BA44" s="255">
        <v>24.518098104</v>
      </c>
      <c r="BB44" s="255">
        <v>38.606213240000002</v>
      </c>
      <c r="BC44" s="255">
        <v>166.88822922</v>
      </c>
      <c r="BD44" s="255">
        <v>349.05739557999999</v>
      </c>
      <c r="BE44" s="255">
        <v>420.82709378999999</v>
      </c>
      <c r="BF44" s="255">
        <v>387.87390456999998</v>
      </c>
      <c r="BG44" s="337">
        <v>240.39359999999999</v>
      </c>
      <c r="BH44" s="337">
        <v>57.160089999999997</v>
      </c>
      <c r="BI44" s="337">
        <v>5.247719</v>
      </c>
      <c r="BJ44" s="337">
        <v>4.6039810000000001</v>
      </c>
      <c r="BK44" s="337">
        <v>5.4748950000000001</v>
      </c>
      <c r="BL44" s="337">
        <v>6.9056179999999996</v>
      </c>
      <c r="BM44" s="337">
        <v>23.33952</v>
      </c>
      <c r="BN44" s="337">
        <v>39.480969999999999</v>
      </c>
      <c r="BO44" s="337">
        <v>173.6276</v>
      </c>
      <c r="BP44" s="337">
        <v>343.40449999999998</v>
      </c>
      <c r="BQ44" s="337">
        <v>431.6703</v>
      </c>
      <c r="BR44" s="337">
        <v>395.31220000000002</v>
      </c>
      <c r="BS44" s="337">
        <v>239.67689999999999</v>
      </c>
      <c r="BT44" s="337">
        <v>59.321179999999998</v>
      </c>
      <c r="BU44" s="337">
        <v>5.5991780000000002</v>
      </c>
      <c r="BV44" s="337">
        <v>4.782559</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22.869079136</v>
      </c>
      <c r="BA45" s="255">
        <v>67.148554610000005</v>
      </c>
      <c r="BB45" s="255">
        <v>118.06023826000001</v>
      </c>
      <c r="BC45" s="255">
        <v>280.14230407000002</v>
      </c>
      <c r="BD45" s="255">
        <v>499.04028535999998</v>
      </c>
      <c r="BE45" s="255">
        <v>582.39488746999996</v>
      </c>
      <c r="BF45" s="255">
        <v>579.01352108000003</v>
      </c>
      <c r="BG45" s="337">
        <v>391.01249999999999</v>
      </c>
      <c r="BH45" s="337">
        <v>155.32409999999999</v>
      </c>
      <c r="BI45" s="337">
        <v>38.726439999999997</v>
      </c>
      <c r="BJ45" s="337">
        <v>10.96787</v>
      </c>
      <c r="BK45" s="337">
        <v>13.157870000000001</v>
      </c>
      <c r="BL45" s="337">
        <v>21.96621</v>
      </c>
      <c r="BM45" s="337">
        <v>64.841419999999999</v>
      </c>
      <c r="BN45" s="337">
        <v>118.0106</v>
      </c>
      <c r="BO45" s="337">
        <v>281.61130000000003</v>
      </c>
      <c r="BP45" s="337">
        <v>492.11380000000003</v>
      </c>
      <c r="BQ45" s="337">
        <v>578.60829999999999</v>
      </c>
      <c r="BR45" s="337">
        <v>585.28679999999997</v>
      </c>
      <c r="BS45" s="337">
        <v>395.90649999999999</v>
      </c>
      <c r="BT45" s="337">
        <v>158.85499999999999</v>
      </c>
      <c r="BU45" s="337">
        <v>39.48827</v>
      </c>
      <c r="BV45" s="337">
        <v>11.805210000000001</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1.3678958282</v>
      </c>
      <c r="AZ46" s="255">
        <v>4.2922200664999997</v>
      </c>
      <c r="BA46" s="255">
        <v>19.193190558000001</v>
      </c>
      <c r="BB46" s="255">
        <v>45.290779292000003</v>
      </c>
      <c r="BC46" s="255">
        <v>110.86358823</v>
      </c>
      <c r="BD46" s="255">
        <v>282.40258548999998</v>
      </c>
      <c r="BE46" s="255">
        <v>388.28358043999998</v>
      </c>
      <c r="BF46" s="255">
        <v>336.54933642999998</v>
      </c>
      <c r="BG46" s="337">
        <v>207.7278</v>
      </c>
      <c r="BH46" s="337">
        <v>70.278840000000002</v>
      </c>
      <c r="BI46" s="337">
        <v>10.512639999999999</v>
      </c>
      <c r="BJ46" s="337">
        <v>0.1167334</v>
      </c>
      <c r="BK46" s="337">
        <v>1.1978549999999999</v>
      </c>
      <c r="BL46" s="337">
        <v>4.0307839999999997</v>
      </c>
      <c r="BM46" s="337">
        <v>18.744</v>
      </c>
      <c r="BN46" s="337">
        <v>47.255670000000002</v>
      </c>
      <c r="BO46" s="337">
        <v>99.932149999999993</v>
      </c>
      <c r="BP46" s="337">
        <v>285.63720000000001</v>
      </c>
      <c r="BQ46" s="337">
        <v>388.57780000000002</v>
      </c>
      <c r="BR46" s="337">
        <v>344.33</v>
      </c>
      <c r="BS46" s="337">
        <v>206.74889999999999</v>
      </c>
      <c r="BT46" s="337">
        <v>72.790419999999997</v>
      </c>
      <c r="BU46" s="337">
        <v>10.05044</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119.23891211</v>
      </c>
      <c r="BE47" s="255">
        <v>238.4928634</v>
      </c>
      <c r="BF47" s="255">
        <v>233.30397411999999</v>
      </c>
      <c r="BG47" s="337">
        <v>158.91470000000001</v>
      </c>
      <c r="BH47" s="337">
        <v>53.084530000000001</v>
      </c>
      <c r="BI47" s="337">
        <v>14.71763</v>
      </c>
      <c r="BJ47" s="337">
        <v>8.6738859999999995</v>
      </c>
      <c r="BK47" s="337">
        <v>9.4744279999999996</v>
      </c>
      <c r="BL47" s="337">
        <v>8.4304590000000008</v>
      </c>
      <c r="BM47" s="337">
        <v>12.70715</v>
      </c>
      <c r="BN47" s="337">
        <v>21.969539999999999</v>
      </c>
      <c r="BO47" s="337">
        <v>39.731470000000002</v>
      </c>
      <c r="BP47" s="337">
        <v>123.0134</v>
      </c>
      <c r="BQ47" s="337">
        <v>234.02449999999999</v>
      </c>
      <c r="BR47" s="337">
        <v>238.55340000000001</v>
      </c>
      <c r="BS47" s="337">
        <v>153.1986</v>
      </c>
      <c r="BT47" s="337">
        <v>54.140610000000002</v>
      </c>
      <c r="BU47" s="337">
        <v>14.457979999999999</v>
      </c>
      <c r="BV47" s="337">
        <v>8.7208500000000004</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9.2913978835000002</v>
      </c>
      <c r="AZ48" s="253">
        <v>12.01296586</v>
      </c>
      <c r="BA48" s="253">
        <v>24.641771766000002</v>
      </c>
      <c r="BB48" s="253">
        <v>42.596818986000002</v>
      </c>
      <c r="BC48" s="253">
        <v>122.52512987</v>
      </c>
      <c r="BD48" s="253">
        <v>252.18749771</v>
      </c>
      <c r="BE48" s="253">
        <v>356.51620969999999</v>
      </c>
      <c r="BF48" s="253">
        <v>323.38836619</v>
      </c>
      <c r="BG48" s="338">
        <v>193.08920000000001</v>
      </c>
      <c r="BH48" s="338">
        <v>65.028790000000001</v>
      </c>
      <c r="BI48" s="338">
        <v>19.482399999999998</v>
      </c>
      <c r="BJ48" s="338">
        <v>12.086309999999999</v>
      </c>
      <c r="BK48" s="338">
        <v>9.3866770000000006</v>
      </c>
      <c r="BL48" s="338">
        <v>12.94994</v>
      </c>
      <c r="BM48" s="338">
        <v>24.475650000000002</v>
      </c>
      <c r="BN48" s="338">
        <v>43.749690000000001</v>
      </c>
      <c r="BO48" s="338">
        <v>123.5889</v>
      </c>
      <c r="BP48" s="338">
        <v>252.69</v>
      </c>
      <c r="BQ48" s="338">
        <v>365.1721</v>
      </c>
      <c r="BR48" s="338">
        <v>327.60109999999997</v>
      </c>
      <c r="BS48" s="338">
        <v>193.8228</v>
      </c>
      <c r="BT48" s="338">
        <v>66.339960000000005</v>
      </c>
      <c r="BU48" s="338">
        <v>19.662489999999998</v>
      </c>
      <c r="BV48" s="338">
        <v>12.236050000000001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14" t="s">
        <v>834</v>
      </c>
      <c r="C50" s="793"/>
      <c r="D50" s="793"/>
      <c r="E50" s="793"/>
      <c r="F50" s="793"/>
      <c r="G50" s="793"/>
      <c r="H50" s="793"/>
      <c r="I50" s="793"/>
      <c r="J50" s="793"/>
      <c r="K50" s="793"/>
      <c r="L50" s="793"/>
      <c r="M50" s="793"/>
      <c r="N50" s="793"/>
      <c r="O50" s="793"/>
      <c r="P50" s="793"/>
      <c r="Q50" s="793"/>
      <c r="AY50" s="498"/>
      <c r="AZ50" s="498"/>
      <c r="BA50" s="498"/>
      <c r="BB50" s="498"/>
      <c r="BC50" s="750"/>
      <c r="BD50" s="750"/>
      <c r="BE50" s="750"/>
      <c r="BF50" s="750"/>
      <c r="BG50" s="498"/>
      <c r="BH50" s="498"/>
      <c r="BI50" s="498"/>
      <c r="BJ50" s="498"/>
    </row>
    <row r="51" spans="1:74" s="465" customFormat="1" ht="12" customHeight="1" x14ac:dyDescent="0.2">
      <c r="A51" s="462"/>
      <c r="B51" s="782" t="s">
        <v>170</v>
      </c>
      <c r="C51" s="782"/>
      <c r="D51" s="782"/>
      <c r="E51" s="782"/>
      <c r="F51" s="782"/>
      <c r="G51" s="782"/>
      <c r="H51" s="782"/>
      <c r="I51" s="782"/>
      <c r="J51" s="782"/>
      <c r="K51" s="782"/>
      <c r="L51" s="782"/>
      <c r="M51" s="782"/>
      <c r="N51" s="782"/>
      <c r="O51" s="782"/>
      <c r="P51" s="782"/>
      <c r="Q51" s="782"/>
      <c r="AY51" s="499"/>
      <c r="AZ51" s="499"/>
      <c r="BA51" s="499"/>
      <c r="BB51" s="499"/>
      <c r="BC51" s="704"/>
      <c r="BD51" s="704"/>
      <c r="BE51" s="704"/>
      <c r="BF51" s="704"/>
      <c r="BG51" s="499"/>
      <c r="BH51" s="499"/>
      <c r="BI51" s="499"/>
      <c r="BJ51" s="499"/>
    </row>
    <row r="52" spans="1:74" s="465" customFormat="1" ht="12" customHeight="1" x14ac:dyDescent="0.2">
      <c r="A52" s="466"/>
      <c r="B52" s="809" t="s">
        <v>171</v>
      </c>
      <c r="C52" s="783"/>
      <c r="D52" s="783"/>
      <c r="E52" s="783"/>
      <c r="F52" s="783"/>
      <c r="G52" s="783"/>
      <c r="H52" s="783"/>
      <c r="I52" s="783"/>
      <c r="J52" s="783"/>
      <c r="K52" s="783"/>
      <c r="L52" s="783"/>
      <c r="M52" s="783"/>
      <c r="N52" s="783"/>
      <c r="O52" s="783"/>
      <c r="P52" s="783"/>
      <c r="Q52" s="779"/>
      <c r="AY52" s="499"/>
      <c r="AZ52" s="499"/>
      <c r="BA52" s="499"/>
      <c r="BB52" s="499"/>
      <c r="BC52" s="499"/>
      <c r="BD52" s="704"/>
      <c r="BE52" s="704"/>
      <c r="BF52" s="704"/>
      <c r="BG52" s="499"/>
      <c r="BH52" s="499"/>
      <c r="BI52" s="499"/>
      <c r="BJ52" s="499"/>
    </row>
    <row r="53" spans="1:74" s="465" customFormat="1" ht="12" customHeight="1" x14ac:dyDescent="0.2">
      <c r="A53" s="466"/>
      <c r="B53" s="809" t="s">
        <v>166</v>
      </c>
      <c r="C53" s="783"/>
      <c r="D53" s="783"/>
      <c r="E53" s="783"/>
      <c r="F53" s="783"/>
      <c r="G53" s="783"/>
      <c r="H53" s="783"/>
      <c r="I53" s="783"/>
      <c r="J53" s="783"/>
      <c r="K53" s="783"/>
      <c r="L53" s="783"/>
      <c r="M53" s="783"/>
      <c r="N53" s="783"/>
      <c r="O53" s="783"/>
      <c r="P53" s="783"/>
      <c r="Q53" s="779"/>
      <c r="AY53" s="499"/>
      <c r="AZ53" s="499"/>
      <c r="BA53" s="499"/>
      <c r="BB53" s="499"/>
      <c r="BC53" s="499"/>
      <c r="BD53" s="704"/>
      <c r="BE53" s="704"/>
      <c r="BF53" s="704"/>
      <c r="BG53" s="499"/>
      <c r="BH53" s="499"/>
      <c r="BI53" s="499"/>
      <c r="BJ53" s="499"/>
    </row>
    <row r="54" spans="1:74" s="465" customFormat="1" ht="12" customHeight="1" x14ac:dyDescent="0.2">
      <c r="A54" s="466"/>
      <c r="B54" s="809" t="s">
        <v>363</v>
      </c>
      <c r="C54" s="783"/>
      <c r="D54" s="783"/>
      <c r="E54" s="783"/>
      <c r="F54" s="783"/>
      <c r="G54" s="783"/>
      <c r="H54" s="783"/>
      <c r="I54" s="783"/>
      <c r="J54" s="783"/>
      <c r="K54" s="783"/>
      <c r="L54" s="783"/>
      <c r="M54" s="783"/>
      <c r="N54" s="783"/>
      <c r="O54" s="783"/>
      <c r="P54" s="783"/>
      <c r="Q54" s="779"/>
      <c r="AY54" s="499"/>
      <c r="AZ54" s="499"/>
      <c r="BA54" s="499"/>
      <c r="BB54" s="499"/>
      <c r="BC54" s="499"/>
      <c r="BD54" s="704"/>
      <c r="BE54" s="704"/>
      <c r="BF54" s="704"/>
      <c r="BG54" s="499"/>
      <c r="BH54" s="499"/>
      <c r="BI54" s="499"/>
      <c r="BJ54" s="499"/>
    </row>
    <row r="55" spans="1:74" s="467" customFormat="1" ht="12" customHeight="1" x14ac:dyDescent="0.2">
      <c r="A55" s="466"/>
      <c r="B55" s="809" t="s">
        <v>167</v>
      </c>
      <c r="C55" s="783"/>
      <c r="D55" s="783"/>
      <c r="E55" s="783"/>
      <c r="F55" s="783"/>
      <c r="G55" s="783"/>
      <c r="H55" s="783"/>
      <c r="I55" s="783"/>
      <c r="J55" s="783"/>
      <c r="K55" s="783"/>
      <c r="L55" s="783"/>
      <c r="M55" s="783"/>
      <c r="N55" s="783"/>
      <c r="O55" s="783"/>
      <c r="P55" s="783"/>
      <c r="Q55" s="779"/>
      <c r="AY55" s="500"/>
      <c r="AZ55" s="500"/>
      <c r="BA55" s="500"/>
      <c r="BB55" s="500"/>
      <c r="BC55" s="500"/>
      <c r="BD55" s="705"/>
      <c r="BE55" s="705"/>
      <c r="BF55" s="705"/>
      <c r="BG55" s="500"/>
      <c r="BH55" s="500"/>
      <c r="BI55" s="500"/>
      <c r="BJ55" s="500"/>
    </row>
    <row r="56" spans="1:74" s="467" customFormat="1" ht="12" customHeight="1" x14ac:dyDescent="0.2">
      <c r="A56" s="466"/>
      <c r="B56" s="782" t="s">
        <v>168</v>
      </c>
      <c r="C56" s="783"/>
      <c r="D56" s="783"/>
      <c r="E56" s="783"/>
      <c r="F56" s="783"/>
      <c r="G56" s="783"/>
      <c r="H56" s="783"/>
      <c r="I56" s="783"/>
      <c r="J56" s="783"/>
      <c r="K56" s="783"/>
      <c r="L56" s="783"/>
      <c r="M56" s="783"/>
      <c r="N56" s="783"/>
      <c r="O56" s="783"/>
      <c r="P56" s="783"/>
      <c r="Q56" s="779"/>
      <c r="AY56" s="500"/>
      <c r="AZ56" s="500"/>
      <c r="BA56" s="500"/>
      <c r="BB56" s="500"/>
      <c r="BC56" s="500"/>
      <c r="BD56" s="705"/>
      <c r="BE56" s="705"/>
      <c r="BF56" s="705"/>
      <c r="BG56" s="500"/>
      <c r="BH56" s="500"/>
      <c r="BI56" s="500"/>
      <c r="BJ56" s="500"/>
    </row>
    <row r="57" spans="1:74" s="467" customFormat="1" ht="12" customHeight="1" x14ac:dyDescent="0.2">
      <c r="A57" s="429"/>
      <c r="B57" s="799" t="s">
        <v>169</v>
      </c>
      <c r="C57" s="779"/>
      <c r="D57" s="779"/>
      <c r="E57" s="779"/>
      <c r="F57" s="779"/>
      <c r="G57" s="779"/>
      <c r="H57" s="779"/>
      <c r="I57" s="779"/>
      <c r="J57" s="779"/>
      <c r="K57" s="779"/>
      <c r="L57" s="779"/>
      <c r="M57" s="779"/>
      <c r="N57" s="779"/>
      <c r="O57" s="779"/>
      <c r="P57" s="779"/>
      <c r="Q57" s="779"/>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23" transitionEvaluation="1" transitionEntry="1" codeName="Sheet3">
    <pageSetUpPr fitToPage="1"/>
  </sheetPr>
  <dimension ref="A1:BV144"/>
  <sheetViews>
    <sheetView showGridLines="0" workbookViewId="0">
      <pane xSplit="2" ySplit="4" topLeftCell="C23" activePane="bottomRight" state="frozen"/>
      <selection activeCell="BF63" sqref="BF63"/>
      <selection pane="topRight" activeCell="BF63" sqref="BF63"/>
      <selection pane="bottomLeft" activeCell="BF63" sqref="BF63"/>
      <selection pane="bottomRight" activeCell="C61" sqref="C6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85" t="s">
        <v>817</v>
      </c>
      <c r="B1" s="792" t="s">
        <v>243</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Y1" s="489"/>
      <c r="AZ1" s="489"/>
      <c r="BA1" s="489"/>
      <c r="BB1" s="489"/>
      <c r="BC1" s="489"/>
      <c r="BD1" s="740"/>
      <c r="BE1" s="740"/>
      <c r="BF1" s="740"/>
      <c r="BG1" s="489"/>
      <c r="BH1" s="489"/>
      <c r="BI1" s="489"/>
      <c r="BJ1" s="489"/>
    </row>
    <row r="2" spans="1:74" s="13" customFormat="1"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9.3849210000000003</v>
      </c>
      <c r="D8" s="215">
        <v>9.5105400000000007</v>
      </c>
      <c r="E8" s="215">
        <v>9.5775109999999994</v>
      </c>
      <c r="F8" s="215">
        <v>9.6495099999999994</v>
      </c>
      <c r="G8" s="215">
        <v>9.4636139999999997</v>
      </c>
      <c r="H8" s="215">
        <v>9.344201</v>
      </c>
      <c r="I8" s="215">
        <v>9.4298090000000006</v>
      </c>
      <c r="J8" s="215">
        <v>9.4001909999999995</v>
      </c>
      <c r="K8" s="215">
        <v>9.4599089999999997</v>
      </c>
      <c r="L8" s="215">
        <v>9.3880529999999993</v>
      </c>
      <c r="M8" s="215">
        <v>9.3175129999999999</v>
      </c>
      <c r="N8" s="215">
        <v>9.2513450000000006</v>
      </c>
      <c r="O8" s="215">
        <v>9.1969630000000002</v>
      </c>
      <c r="P8" s="215">
        <v>9.0546579999999999</v>
      </c>
      <c r="Q8" s="215">
        <v>9.0809619999999995</v>
      </c>
      <c r="R8" s="215">
        <v>8.8657819999999994</v>
      </c>
      <c r="S8" s="215">
        <v>8.8239859999999997</v>
      </c>
      <c r="T8" s="215">
        <v>8.6704939999999997</v>
      </c>
      <c r="U8" s="215">
        <v>8.6349940000000007</v>
      </c>
      <c r="V8" s="215">
        <v>8.6702200000000005</v>
      </c>
      <c r="W8" s="215">
        <v>8.5188319999999997</v>
      </c>
      <c r="X8" s="215">
        <v>8.7871539999999992</v>
      </c>
      <c r="Y8" s="215">
        <v>8.8882739999999991</v>
      </c>
      <c r="Z8" s="215">
        <v>8.7779240000000005</v>
      </c>
      <c r="AA8" s="215">
        <v>8.8612690000000001</v>
      </c>
      <c r="AB8" s="215">
        <v>9.1005730000000007</v>
      </c>
      <c r="AC8" s="215">
        <v>9.1622400000000006</v>
      </c>
      <c r="AD8" s="215">
        <v>9.1003059999999998</v>
      </c>
      <c r="AE8" s="215">
        <v>9.1825860000000006</v>
      </c>
      <c r="AF8" s="215">
        <v>9.1078600000000005</v>
      </c>
      <c r="AG8" s="215">
        <v>9.2350930000000009</v>
      </c>
      <c r="AH8" s="215">
        <v>9.2484660000000005</v>
      </c>
      <c r="AI8" s="215">
        <v>9.5118539999999996</v>
      </c>
      <c r="AJ8" s="215">
        <v>9.6532400000000003</v>
      </c>
      <c r="AK8" s="215">
        <v>10.070655</v>
      </c>
      <c r="AL8" s="215">
        <v>9.9732780000000005</v>
      </c>
      <c r="AM8" s="215">
        <v>10.017673</v>
      </c>
      <c r="AN8" s="215">
        <v>10.281404999999999</v>
      </c>
      <c r="AO8" s="215">
        <v>10.504026</v>
      </c>
      <c r="AP8" s="215">
        <v>10.510258</v>
      </c>
      <c r="AQ8" s="215">
        <v>10.459795</v>
      </c>
      <c r="AR8" s="215">
        <v>10.649074000000001</v>
      </c>
      <c r="AS8" s="215">
        <v>10.890979</v>
      </c>
      <c r="AT8" s="215">
        <v>11.360505</v>
      </c>
      <c r="AU8" s="215">
        <v>11.497593</v>
      </c>
      <c r="AV8" s="215">
        <v>11.631247</v>
      </c>
      <c r="AW8" s="215">
        <v>11.999179</v>
      </c>
      <c r="AX8" s="215">
        <v>12.037437000000001</v>
      </c>
      <c r="AY8" s="215">
        <v>11.856331000000001</v>
      </c>
      <c r="AZ8" s="215">
        <v>11.669005</v>
      </c>
      <c r="BA8" s="215">
        <v>11.891692000000001</v>
      </c>
      <c r="BB8" s="215">
        <v>12.134036</v>
      </c>
      <c r="BC8" s="215">
        <v>12.108207999999999</v>
      </c>
      <c r="BD8" s="215">
        <v>12.081742524999999</v>
      </c>
      <c r="BE8" s="215">
        <v>11.767330334</v>
      </c>
      <c r="BF8" s="215">
        <v>12.426044320000001</v>
      </c>
      <c r="BG8" s="323">
        <v>12.5474</v>
      </c>
      <c r="BH8" s="323">
        <v>12.5762</v>
      </c>
      <c r="BI8" s="323">
        <v>12.847659999999999</v>
      </c>
      <c r="BJ8" s="323">
        <v>12.91775</v>
      </c>
      <c r="BK8" s="323">
        <v>12.95961</v>
      </c>
      <c r="BL8" s="323">
        <v>12.99897</v>
      </c>
      <c r="BM8" s="323">
        <v>13.06518</v>
      </c>
      <c r="BN8" s="323">
        <v>13.131729999999999</v>
      </c>
      <c r="BO8" s="323">
        <v>13.21241</v>
      </c>
      <c r="BP8" s="323">
        <v>13.218360000000001</v>
      </c>
      <c r="BQ8" s="323">
        <v>13.193479999999999</v>
      </c>
      <c r="BR8" s="323">
        <v>13.30585</v>
      </c>
      <c r="BS8" s="323">
        <v>13.4002</v>
      </c>
      <c r="BT8" s="323">
        <v>13.30913</v>
      </c>
      <c r="BU8" s="323">
        <v>13.50333</v>
      </c>
      <c r="BV8" s="323">
        <v>13.497350000000001</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71.020129032</v>
      </c>
      <c r="AB11" s="215">
        <v>71.624178571000002</v>
      </c>
      <c r="AC11" s="215">
        <v>73.300064516000006</v>
      </c>
      <c r="AD11" s="215">
        <v>73.377966666999995</v>
      </c>
      <c r="AE11" s="215">
        <v>73.256032258000005</v>
      </c>
      <c r="AF11" s="215">
        <v>73.831466667000001</v>
      </c>
      <c r="AG11" s="215">
        <v>74.736612902999994</v>
      </c>
      <c r="AH11" s="215">
        <v>74.718870968000004</v>
      </c>
      <c r="AI11" s="215">
        <v>75.837599999999995</v>
      </c>
      <c r="AJ11" s="215">
        <v>76.898096773999995</v>
      </c>
      <c r="AK11" s="215">
        <v>78.983766666999998</v>
      </c>
      <c r="AL11" s="215">
        <v>79.451354839000004</v>
      </c>
      <c r="AM11" s="215">
        <v>77.911774194000003</v>
      </c>
      <c r="AN11" s="215">
        <v>79.346249999999998</v>
      </c>
      <c r="AO11" s="215">
        <v>80.154612903</v>
      </c>
      <c r="AP11" s="215">
        <v>80.436366667000001</v>
      </c>
      <c r="AQ11" s="215">
        <v>81.307677419000001</v>
      </c>
      <c r="AR11" s="215">
        <v>81.770600000000002</v>
      </c>
      <c r="AS11" s="215">
        <v>83.383806452000002</v>
      </c>
      <c r="AT11" s="215">
        <v>85.154838710000007</v>
      </c>
      <c r="AU11" s="215">
        <v>86.343333333000004</v>
      </c>
      <c r="AV11" s="215">
        <v>87.177032257999997</v>
      </c>
      <c r="AW11" s="215">
        <v>88.550066666999996</v>
      </c>
      <c r="AX11" s="215">
        <v>88.906290322999993</v>
      </c>
      <c r="AY11" s="215">
        <v>88.722999999999999</v>
      </c>
      <c r="AZ11" s="215">
        <v>89.509178571000007</v>
      </c>
      <c r="BA11" s="215">
        <v>90.049161290000001</v>
      </c>
      <c r="BB11" s="215">
        <v>90.523099999999999</v>
      </c>
      <c r="BC11" s="215">
        <v>90.102483871000004</v>
      </c>
      <c r="BD11" s="215">
        <v>91.179400000000001</v>
      </c>
      <c r="BE11" s="215">
        <v>90.963570000000004</v>
      </c>
      <c r="BF11" s="215">
        <v>92.159170000000003</v>
      </c>
      <c r="BG11" s="323">
        <v>92.846819999999994</v>
      </c>
      <c r="BH11" s="323">
        <v>93.213009999999997</v>
      </c>
      <c r="BI11" s="323">
        <v>93.663349999999994</v>
      </c>
      <c r="BJ11" s="323">
        <v>93.67362</v>
      </c>
      <c r="BK11" s="323">
        <v>93.267600000000002</v>
      </c>
      <c r="BL11" s="323">
        <v>92.907929999999993</v>
      </c>
      <c r="BM11" s="323">
        <v>92.734409999999997</v>
      </c>
      <c r="BN11" s="323">
        <v>92.732889999999998</v>
      </c>
      <c r="BO11" s="323">
        <v>92.930620000000005</v>
      </c>
      <c r="BP11" s="323">
        <v>93.103409999999997</v>
      </c>
      <c r="BQ11" s="323">
        <v>93.235709999999997</v>
      </c>
      <c r="BR11" s="323">
        <v>93.580510000000004</v>
      </c>
      <c r="BS11" s="323">
        <v>93.805120000000002</v>
      </c>
      <c r="BT11" s="323">
        <v>93.630520000000004</v>
      </c>
      <c r="BU11" s="323">
        <v>93.520070000000004</v>
      </c>
      <c r="BV11" s="323">
        <v>92.818529999999996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68">
        <v>55.504253714000001</v>
      </c>
      <c r="BE14" s="68">
        <v>57.268601052999998</v>
      </c>
      <c r="BF14" s="68">
        <v>60.116543628999999</v>
      </c>
      <c r="BG14" s="325">
        <v>50.070320000000002</v>
      </c>
      <c r="BH14" s="325">
        <v>55.692599999999999</v>
      </c>
      <c r="BI14" s="325">
        <v>49.381079999999997</v>
      </c>
      <c r="BJ14" s="325">
        <v>55.202199999999998</v>
      </c>
      <c r="BK14" s="325">
        <v>55.718299999999999</v>
      </c>
      <c r="BL14" s="325">
        <v>52.690199999999997</v>
      </c>
      <c r="BM14" s="325">
        <v>59.485930000000003</v>
      </c>
      <c r="BN14" s="325">
        <v>39.067889999999998</v>
      </c>
      <c r="BO14" s="325">
        <v>46.798259999999999</v>
      </c>
      <c r="BP14" s="325">
        <v>44.213790000000003</v>
      </c>
      <c r="BQ14" s="325">
        <v>57.584389999999999</v>
      </c>
      <c r="BR14" s="325">
        <v>59.646129999999999</v>
      </c>
      <c r="BS14" s="325">
        <v>47.699919999999999</v>
      </c>
      <c r="BT14" s="325">
        <v>51.391480000000001</v>
      </c>
      <c r="BU14" s="325">
        <v>48.187579999999997</v>
      </c>
      <c r="BV14" s="325">
        <v>54.819339999999997</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19.261333</v>
      </c>
      <c r="D19" s="215">
        <v>19.664414000000001</v>
      </c>
      <c r="E19" s="215">
        <v>19.339934</v>
      </c>
      <c r="F19" s="215">
        <v>19.25123</v>
      </c>
      <c r="G19" s="215">
        <v>19.315912999999998</v>
      </c>
      <c r="H19" s="215">
        <v>19.853079999999999</v>
      </c>
      <c r="I19" s="215">
        <v>20.134339000000001</v>
      </c>
      <c r="J19" s="215">
        <v>19.939488000000001</v>
      </c>
      <c r="K19" s="215">
        <v>19.432531000000001</v>
      </c>
      <c r="L19" s="215">
        <v>19.490704000000001</v>
      </c>
      <c r="M19" s="215">
        <v>19.127433</v>
      </c>
      <c r="N19" s="215">
        <v>19.589155000000002</v>
      </c>
      <c r="O19" s="215">
        <v>19.062801</v>
      </c>
      <c r="P19" s="215">
        <v>19.846603000000002</v>
      </c>
      <c r="Q19" s="215">
        <v>19.728204000000002</v>
      </c>
      <c r="R19" s="215">
        <v>19.340226000000001</v>
      </c>
      <c r="S19" s="215">
        <v>19.328156</v>
      </c>
      <c r="T19" s="215">
        <v>19.846173</v>
      </c>
      <c r="U19" s="215">
        <v>19.775658</v>
      </c>
      <c r="V19" s="215">
        <v>20.274782999999999</v>
      </c>
      <c r="W19" s="215">
        <v>19.756826</v>
      </c>
      <c r="X19" s="215">
        <v>19.650106999999998</v>
      </c>
      <c r="Y19" s="215">
        <v>19.658867999999998</v>
      </c>
      <c r="Z19" s="215">
        <v>19.983958999999999</v>
      </c>
      <c r="AA19" s="215">
        <v>19.322835999999999</v>
      </c>
      <c r="AB19" s="215">
        <v>19.190398999999999</v>
      </c>
      <c r="AC19" s="215">
        <v>20.060120999999999</v>
      </c>
      <c r="AD19" s="215">
        <v>19.595317000000001</v>
      </c>
      <c r="AE19" s="215">
        <v>20.066234999999999</v>
      </c>
      <c r="AF19" s="215">
        <v>20.561236000000001</v>
      </c>
      <c r="AG19" s="215">
        <v>20.118914</v>
      </c>
      <c r="AH19" s="215">
        <v>20.251183999999999</v>
      </c>
      <c r="AI19" s="215">
        <v>19.640605000000001</v>
      </c>
      <c r="AJ19" s="215">
        <v>19.989643999999998</v>
      </c>
      <c r="AK19" s="215">
        <v>20.307230000000001</v>
      </c>
      <c r="AL19" s="215">
        <v>20.323447000000002</v>
      </c>
      <c r="AM19" s="215">
        <v>20.461323</v>
      </c>
      <c r="AN19" s="215">
        <v>19.619446</v>
      </c>
      <c r="AO19" s="215">
        <v>20.573001999999999</v>
      </c>
      <c r="AP19" s="215">
        <v>19.940937000000002</v>
      </c>
      <c r="AQ19" s="215">
        <v>20.356517</v>
      </c>
      <c r="AR19" s="215">
        <v>20.705323</v>
      </c>
      <c r="AS19" s="215">
        <v>20.621328999999999</v>
      </c>
      <c r="AT19" s="215">
        <v>21.302289999999999</v>
      </c>
      <c r="AU19" s="215">
        <v>19.951416999999999</v>
      </c>
      <c r="AV19" s="215">
        <v>20.77356</v>
      </c>
      <c r="AW19" s="215">
        <v>20.548012</v>
      </c>
      <c r="AX19" s="215">
        <v>20.479158999999999</v>
      </c>
      <c r="AY19" s="215">
        <v>20.452116</v>
      </c>
      <c r="AZ19" s="215">
        <v>20.193715000000001</v>
      </c>
      <c r="BA19" s="215">
        <v>20.204429000000001</v>
      </c>
      <c r="BB19" s="215">
        <v>20.112276000000001</v>
      </c>
      <c r="BC19" s="215">
        <v>20.259079</v>
      </c>
      <c r="BD19" s="215">
        <v>20.746022147000001</v>
      </c>
      <c r="BE19" s="215">
        <v>20.683663653</v>
      </c>
      <c r="BF19" s="215">
        <v>20.909397219999999</v>
      </c>
      <c r="BG19" s="323">
        <v>20.571290000000001</v>
      </c>
      <c r="BH19" s="323">
        <v>20.881810000000002</v>
      </c>
      <c r="BI19" s="323">
        <v>20.833320000000001</v>
      </c>
      <c r="BJ19" s="323">
        <v>21.143619999999999</v>
      </c>
      <c r="BK19" s="323">
        <v>20.585850000000001</v>
      </c>
      <c r="BL19" s="323">
        <v>20.305599999999998</v>
      </c>
      <c r="BM19" s="323">
        <v>20.441030000000001</v>
      </c>
      <c r="BN19" s="323">
        <v>20.398029999999999</v>
      </c>
      <c r="BO19" s="323">
        <v>20.490729999999999</v>
      </c>
      <c r="BP19" s="323">
        <v>21.136759999999999</v>
      </c>
      <c r="BQ19" s="323">
        <v>21.333469999999998</v>
      </c>
      <c r="BR19" s="323">
        <v>21.43458</v>
      </c>
      <c r="BS19" s="323">
        <v>20.88691</v>
      </c>
      <c r="BT19" s="323">
        <v>21.014810000000001</v>
      </c>
      <c r="BU19" s="323">
        <v>20.90577</v>
      </c>
      <c r="BV19" s="323">
        <v>21.184819999999998</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100.48322674000001</v>
      </c>
      <c r="D22" s="215">
        <v>104.47036579</v>
      </c>
      <c r="E22" s="215">
        <v>83.591160578</v>
      </c>
      <c r="F22" s="215">
        <v>66.930632669999994</v>
      </c>
      <c r="G22" s="215">
        <v>59.940184803999998</v>
      </c>
      <c r="H22" s="215">
        <v>63.330122637000002</v>
      </c>
      <c r="I22" s="215">
        <v>66.700323319999995</v>
      </c>
      <c r="J22" s="215">
        <v>66.216925161999995</v>
      </c>
      <c r="K22" s="215">
        <v>63.377828262999998</v>
      </c>
      <c r="L22" s="215">
        <v>64.106702131999995</v>
      </c>
      <c r="M22" s="215">
        <v>74.971261769999998</v>
      </c>
      <c r="N22" s="215">
        <v>83.489204803000007</v>
      </c>
      <c r="O22" s="215">
        <v>99.732019773999994</v>
      </c>
      <c r="P22" s="215">
        <v>91.457169726999993</v>
      </c>
      <c r="Q22" s="215">
        <v>76.009562127999999</v>
      </c>
      <c r="R22" s="215">
        <v>69.461554766999996</v>
      </c>
      <c r="S22" s="215">
        <v>63.412751839000002</v>
      </c>
      <c r="T22" s="215">
        <v>66.688463866999996</v>
      </c>
      <c r="U22" s="215">
        <v>70.535909384999997</v>
      </c>
      <c r="V22" s="215">
        <v>71.237811579999999</v>
      </c>
      <c r="W22" s="215">
        <v>64.924982063000002</v>
      </c>
      <c r="X22" s="215">
        <v>62.103255230000002</v>
      </c>
      <c r="Y22" s="215">
        <v>71.981428532999999</v>
      </c>
      <c r="Z22" s="215">
        <v>92.460310518</v>
      </c>
      <c r="AA22" s="215">
        <v>93.971454483000002</v>
      </c>
      <c r="AB22" s="215">
        <v>83.541220213000003</v>
      </c>
      <c r="AC22" s="215">
        <v>81.372219091999995</v>
      </c>
      <c r="AD22" s="215">
        <v>64.367193936999996</v>
      </c>
      <c r="AE22" s="215">
        <v>60.993230029000003</v>
      </c>
      <c r="AF22" s="215">
        <v>63.633924</v>
      </c>
      <c r="AG22" s="215">
        <v>69.040276519000003</v>
      </c>
      <c r="AH22" s="215">
        <v>67.523258455999994</v>
      </c>
      <c r="AI22" s="215">
        <v>63.991618903000003</v>
      </c>
      <c r="AJ22" s="215">
        <v>65.473677874000003</v>
      </c>
      <c r="AK22" s="215">
        <v>78.487295099999997</v>
      </c>
      <c r="AL22" s="215">
        <v>99.437875899000005</v>
      </c>
      <c r="AM22" s="215">
        <v>106.78713442</v>
      </c>
      <c r="AN22" s="215">
        <v>96.43751675</v>
      </c>
      <c r="AO22" s="215">
        <v>89.461310514999994</v>
      </c>
      <c r="AP22" s="215">
        <v>77.873963367000002</v>
      </c>
      <c r="AQ22" s="215">
        <v>66.024630258000002</v>
      </c>
      <c r="AR22" s="215">
        <v>68.344642769999993</v>
      </c>
      <c r="AS22" s="215">
        <v>75.690596263000003</v>
      </c>
      <c r="AT22" s="215">
        <v>74.560227867999998</v>
      </c>
      <c r="AU22" s="215">
        <v>71.951537533000007</v>
      </c>
      <c r="AV22" s="215">
        <v>73.429359610000006</v>
      </c>
      <c r="AW22" s="215">
        <v>89.599700562999999</v>
      </c>
      <c r="AX22" s="215">
        <v>95.437092483000001</v>
      </c>
      <c r="AY22" s="215">
        <v>109.05139393</v>
      </c>
      <c r="AZ22" s="215">
        <v>106.44127979</v>
      </c>
      <c r="BA22" s="215">
        <v>93.012758324000004</v>
      </c>
      <c r="BB22" s="215">
        <v>72.764036099999998</v>
      </c>
      <c r="BC22" s="215">
        <v>67.945586061</v>
      </c>
      <c r="BD22" s="215">
        <v>69.981202667000005</v>
      </c>
      <c r="BE22" s="215">
        <v>77.511139999999997</v>
      </c>
      <c r="BF22" s="215">
        <v>78.046645999999996</v>
      </c>
      <c r="BG22" s="323">
        <v>72.575320000000005</v>
      </c>
      <c r="BH22" s="323">
        <v>75.597239999999999</v>
      </c>
      <c r="BI22" s="323">
        <v>89.314260000000004</v>
      </c>
      <c r="BJ22" s="323">
        <v>102.9205</v>
      </c>
      <c r="BK22" s="323">
        <v>111.9949</v>
      </c>
      <c r="BL22" s="323">
        <v>104.129</v>
      </c>
      <c r="BM22" s="323">
        <v>91.003609999999995</v>
      </c>
      <c r="BN22" s="323">
        <v>77.746489999999994</v>
      </c>
      <c r="BO22" s="323">
        <v>71.081329999999994</v>
      </c>
      <c r="BP22" s="323">
        <v>72.165790000000001</v>
      </c>
      <c r="BQ22" s="323">
        <v>77.069479999999999</v>
      </c>
      <c r="BR22" s="323">
        <v>77.637720000000002</v>
      </c>
      <c r="BS22" s="323">
        <v>74.621179999999995</v>
      </c>
      <c r="BT22" s="323">
        <v>77.240610000000004</v>
      </c>
      <c r="BU22" s="323">
        <v>88.647589999999994</v>
      </c>
      <c r="BV22" s="323">
        <v>101.0412</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68.900460065999994</v>
      </c>
      <c r="AN25" s="68">
        <v>49.884349116000003</v>
      </c>
      <c r="AO25" s="68">
        <v>48.745744686999998</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60.121111079999999</v>
      </c>
      <c r="AZ25" s="68">
        <v>49.130178776000001</v>
      </c>
      <c r="BA25" s="68">
        <v>48.327588941999998</v>
      </c>
      <c r="BB25" s="68">
        <v>37.863203220000003</v>
      </c>
      <c r="BC25" s="68">
        <v>44.108410976999998</v>
      </c>
      <c r="BD25" s="68">
        <v>48.118413627000002</v>
      </c>
      <c r="BE25" s="68">
        <v>64.452037689999997</v>
      </c>
      <c r="BF25" s="68">
        <v>62.475283939999997</v>
      </c>
      <c r="BG25" s="325">
        <v>45.574570000000001</v>
      </c>
      <c r="BH25" s="325">
        <v>44.411169999999998</v>
      </c>
      <c r="BI25" s="325">
        <v>38.957999999999998</v>
      </c>
      <c r="BJ25" s="325">
        <v>49.843409999999999</v>
      </c>
      <c r="BK25" s="325">
        <v>54.814140000000002</v>
      </c>
      <c r="BL25" s="325">
        <v>47.58663</v>
      </c>
      <c r="BM25" s="325">
        <v>44.336480000000002</v>
      </c>
      <c r="BN25" s="325">
        <v>32.270949999999999</v>
      </c>
      <c r="BO25" s="325">
        <v>39.635269999999998</v>
      </c>
      <c r="BP25" s="325">
        <v>44.965299999999999</v>
      </c>
      <c r="BQ25" s="325">
        <v>56.824590000000001</v>
      </c>
      <c r="BR25" s="325">
        <v>56.997959999999999</v>
      </c>
      <c r="BS25" s="325">
        <v>43.688180000000003</v>
      </c>
      <c r="BT25" s="325">
        <v>40.078499999999998</v>
      </c>
      <c r="BU25" s="325">
        <v>37.479730000000004</v>
      </c>
      <c r="BV25" s="325">
        <v>49.744959999999999</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11.383110885000001</v>
      </c>
      <c r="AN28" s="215">
        <v>10.683189733000001</v>
      </c>
      <c r="AO28" s="215">
        <v>9.8010686030999992</v>
      </c>
      <c r="AP28" s="215">
        <v>9.5052135249000003</v>
      </c>
      <c r="AQ28" s="215">
        <v>9.9912352502000008</v>
      </c>
      <c r="AR28" s="215">
        <v>11.505767214</v>
      </c>
      <c r="AS28" s="215">
        <v>12.331911184999999</v>
      </c>
      <c r="AT28" s="215">
        <v>12.599276044</v>
      </c>
      <c r="AU28" s="215">
        <v>11.458027461</v>
      </c>
      <c r="AV28" s="215">
        <v>10.18730648</v>
      </c>
      <c r="AW28" s="215">
        <v>9.9191446828000007</v>
      </c>
      <c r="AX28" s="215">
        <v>10.310393233999999</v>
      </c>
      <c r="AY28" s="215">
        <v>10.835727592</v>
      </c>
      <c r="AZ28" s="215">
        <v>10.827194087000001</v>
      </c>
      <c r="BA28" s="215">
        <v>9.9786184128999995</v>
      </c>
      <c r="BB28" s="215">
        <v>9.4071186038000008</v>
      </c>
      <c r="BC28" s="215">
        <v>9.7882588990000006</v>
      </c>
      <c r="BD28" s="215">
        <v>11.125665432</v>
      </c>
      <c r="BE28" s="215">
        <v>12.170233279</v>
      </c>
      <c r="BF28" s="215">
        <v>12.437092247000001</v>
      </c>
      <c r="BG28" s="323">
        <v>11.07536</v>
      </c>
      <c r="BH28" s="323">
        <v>10.007059999999999</v>
      </c>
      <c r="BI28" s="323">
        <v>9.6601800000000004</v>
      </c>
      <c r="BJ28" s="323">
        <v>10.26599</v>
      </c>
      <c r="BK28" s="323">
        <v>10.907690000000001</v>
      </c>
      <c r="BL28" s="323">
        <v>10.85247</v>
      </c>
      <c r="BM28" s="323">
        <v>9.9057969999999997</v>
      </c>
      <c r="BN28" s="323">
        <v>9.3957850000000001</v>
      </c>
      <c r="BO28" s="323">
        <v>9.7478040000000004</v>
      </c>
      <c r="BP28" s="323">
        <v>10.994669999999999</v>
      </c>
      <c r="BQ28" s="323">
        <v>12.04513</v>
      </c>
      <c r="BR28" s="323">
        <v>12.305899999999999</v>
      </c>
      <c r="BS28" s="323">
        <v>11.06334</v>
      </c>
      <c r="BT28" s="323">
        <v>10.05397</v>
      </c>
      <c r="BU28" s="323">
        <v>9.6894770000000001</v>
      </c>
      <c r="BV28" s="323">
        <v>10.302960000000001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0.90192357038000004</v>
      </c>
      <c r="AB31" s="215">
        <v>0.84924902392000001</v>
      </c>
      <c r="AC31" s="215">
        <v>1.0071029296</v>
      </c>
      <c r="AD31" s="215">
        <v>0.98969993944000001</v>
      </c>
      <c r="AE31" s="215">
        <v>1.0307518742999999</v>
      </c>
      <c r="AF31" s="215">
        <v>0.98809410637999995</v>
      </c>
      <c r="AG31" s="215">
        <v>0.92381456099000003</v>
      </c>
      <c r="AH31" s="215">
        <v>0.86625762991999999</v>
      </c>
      <c r="AI31" s="215">
        <v>0.83966952548999996</v>
      </c>
      <c r="AJ31" s="215">
        <v>0.91118334325000006</v>
      </c>
      <c r="AK31" s="215">
        <v>0.90227339946999996</v>
      </c>
      <c r="AL31" s="215">
        <v>0.93817285227000002</v>
      </c>
      <c r="AM31" s="215">
        <v>0.98318737234999998</v>
      </c>
      <c r="AN31" s="215">
        <v>0.92089374806000002</v>
      </c>
      <c r="AO31" s="215">
        <v>1.0137967916999999</v>
      </c>
      <c r="AP31" s="215">
        <v>1.0120012363999999</v>
      </c>
      <c r="AQ31" s="215">
        <v>1.0506875946000001</v>
      </c>
      <c r="AR31" s="215">
        <v>1.0328177220000001</v>
      </c>
      <c r="AS31" s="215">
        <v>0.92708184871999999</v>
      </c>
      <c r="AT31" s="215">
        <v>0.94004807872999996</v>
      </c>
      <c r="AU31" s="215">
        <v>0.85201333400000001</v>
      </c>
      <c r="AV31" s="215">
        <v>0.89064658455000001</v>
      </c>
      <c r="AW31" s="215">
        <v>0.90470626001999999</v>
      </c>
      <c r="AX31" s="215">
        <v>0.94766388734999996</v>
      </c>
      <c r="AY31" s="215">
        <v>0.95198882385000005</v>
      </c>
      <c r="AZ31" s="215">
        <v>0.87971587153999997</v>
      </c>
      <c r="BA31" s="215">
        <v>0.99969543582999998</v>
      </c>
      <c r="BB31" s="215">
        <v>1.0374742662000001</v>
      </c>
      <c r="BC31" s="215">
        <v>1.0754622989</v>
      </c>
      <c r="BD31" s="215">
        <v>1.0384960000000001</v>
      </c>
      <c r="BE31" s="215">
        <v>0.94967659999999998</v>
      </c>
      <c r="BF31" s="215">
        <v>0.9417333</v>
      </c>
      <c r="BG31" s="323">
        <v>0.87442609999999998</v>
      </c>
      <c r="BH31" s="323">
        <v>0.92788230000000005</v>
      </c>
      <c r="BI31" s="323">
        <v>0.92000179999999998</v>
      </c>
      <c r="BJ31" s="323">
        <v>0.96672630000000004</v>
      </c>
      <c r="BK31" s="323">
        <v>0.99755729999999998</v>
      </c>
      <c r="BL31" s="323">
        <v>0.94861419999999996</v>
      </c>
      <c r="BM31" s="323">
        <v>1.0273000000000001</v>
      </c>
      <c r="BN31" s="323">
        <v>1.1022350000000001</v>
      </c>
      <c r="BO31" s="323">
        <v>1.1002110000000001</v>
      </c>
      <c r="BP31" s="323">
        <v>1.0738479999999999</v>
      </c>
      <c r="BQ31" s="323">
        <v>1.0168969999999999</v>
      </c>
      <c r="BR31" s="323">
        <v>1.014913</v>
      </c>
      <c r="BS31" s="323">
        <v>0.90416779999999997</v>
      </c>
      <c r="BT31" s="323">
        <v>0.97963460000000002</v>
      </c>
      <c r="BU31" s="323">
        <v>0.95339640000000003</v>
      </c>
      <c r="BV31" s="323">
        <v>1.0351999999999999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9.3000797019999997</v>
      </c>
      <c r="D34" s="215">
        <v>8.6127394670000008</v>
      </c>
      <c r="E34" s="215">
        <v>8.4350449059999999</v>
      </c>
      <c r="F34" s="215">
        <v>7.4702906550000003</v>
      </c>
      <c r="G34" s="215">
        <v>7.6479656760000001</v>
      </c>
      <c r="H34" s="215">
        <v>7.9025077509999999</v>
      </c>
      <c r="I34" s="215">
        <v>8.4338239290000008</v>
      </c>
      <c r="J34" s="215">
        <v>8.316313611</v>
      </c>
      <c r="K34" s="215">
        <v>7.6892503269999999</v>
      </c>
      <c r="L34" s="215">
        <v>7.6214663710000004</v>
      </c>
      <c r="M34" s="215">
        <v>7.6816463180000003</v>
      </c>
      <c r="N34" s="215">
        <v>8.3733319149999996</v>
      </c>
      <c r="O34" s="215">
        <v>9.0627242629999998</v>
      </c>
      <c r="P34" s="215">
        <v>8.2314465689999992</v>
      </c>
      <c r="Q34" s="215">
        <v>7.9857717170000004</v>
      </c>
      <c r="R34" s="215">
        <v>7.4520476569999996</v>
      </c>
      <c r="S34" s="215">
        <v>7.5816886200000004</v>
      </c>
      <c r="T34" s="215">
        <v>7.9348135739999996</v>
      </c>
      <c r="U34" s="215">
        <v>8.4691213399999992</v>
      </c>
      <c r="V34" s="215">
        <v>8.5374993240000006</v>
      </c>
      <c r="W34" s="215">
        <v>7.7454325879999999</v>
      </c>
      <c r="X34" s="215">
        <v>7.6512491410000001</v>
      </c>
      <c r="Y34" s="215">
        <v>7.713210202</v>
      </c>
      <c r="Z34" s="215">
        <v>9.0802176990000003</v>
      </c>
      <c r="AA34" s="215">
        <v>8.9823780319999997</v>
      </c>
      <c r="AB34" s="215">
        <v>7.6231450890000003</v>
      </c>
      <c r="AC34" s="215">
        <v>8.4301989519999996</v>
      </c>
      <c r="AD34" s="215">
        <v>7.4522209210000003</v>
      </c>
      <c r="AE34" s="215">
        <v>7.7999908309999997</v>
      </c>
      <c r="AF34" s="215">
        <v>7.9644359150000001</v>
      </c>
      <c r="AG34" s="215">
        <v>8.4326685490000006</v>
      </c>
      <c r="AH34" s="215">
        <v>8.2976700999999995</v>
      </c>
      <c r="AI34" s="215">
        <v>7.6297963229999999</v>
      </c>
      <c r="AJ34" s="215">
        <v>7.8382678639999996</v>
      </c>
      <c r="AK34" s="215">
        <v>8.1295211219999999</v>
      </c>
      <c r="AL34" s="215">
        <v>9.2288168309999996</v>
      </c>
      <c r="AM34" s="215">
        <v>9.6548631700000005</v>
      </c>
      <c r="AN34" s="215">
        <v>8.0757419410000004</v>
      </c>
      <c r="AO34" s="215">
        <v>8.6835676619999997</v>
      </c>
      <c r="AP34" s="215">
        <v>7.8838511159999998</v>
      </c>
      <c r="AQ34" s="215">
        <v>8.0187005940000002</v>
      </c>
      <c r="AR34" s="215">
        <v>8.1441279729999998</v>
      </c>
      <c r="AS34" s="215">
        <v>8.6073226649999999</v>
      </c>
      <c r="AT34" s="215">
        <v>8.6942961140000001</v>
      </c>
      <c r="AU34" s="215">
        <v>7.8597580320000002</v>
      </c>
      <c r="AV34" s="215">
        <v>8.0949127819999998</v>
      </c>
      <c r="AW34" s="215">
        <v>8.4762018779999995</v>
      </c>
      <c r="AX34" s="215">
        <v>9.042962846</v>
      </c>
      <c r="AY34" s="215">
        <v>9.5075844350000001</v>
      </c>
      <c r="AZ34" s="215">
        <v>8.3555561550000004</v>
      </c>
      <c r="BA34" s="215">
        <v>8.6794286219999996</v>
      </c>
      <c r="BB34" s="215">
        <v>7.6490235279999998</v>
      </c>
      <c r="BC34" s="215">
        <v>7.9288887939999997</v>
      </c>
      <c r="BD34" s="215">
        <v>7.8650830000000003</v>
      </c>
      <c r="BE34" s="215">
        <v>8.5482479999999992</v>
      </c>
      <c r="BF34" s="215">
        <v>8.5132329999999996</v>
      </c>
      <c r="BG34" s="323">
        <v>7.6379780000000004</v>
      </c>
      <c r="BH34" s="323">
        <v>7.9530310000000002</v>
      </c>
      <c r="BI34" s="323">
        <v>8.0924519999999998</v>
      </c>
      <c r="BJ34" s="323">
        <v>9.0805880000000005</v>
      </c>
      <c r="BK34" s="323">
        <v>9.4149499999999993</v>
      </c>
      <c r="BL34" s="323">
        <v>8.4498189999999997</v>
      </c>
      <c r="BM34" s="323">
        <v>8.4772739999999995</v>
      </c>
      <c r="BN34" s="323">
        <v>7.6356060000000001</v>
      </c>
      <c r="BO34" s="323">
        <v>7.816122</v>
      </c>
      <c r="BP34" s="323">
        <v>7.8879080000000004</v>
      </c>
      <c r="BQ34" s="323">
        <v>8.4613759999999996</v>
      </c>
      <c r="BR34" s="323">
        <v>8.4967129999999997</v>
      </c>
      <c r="BS34" s="323">
        <v>7.7037550000000001</v>
      </c>
      <c r="BT34" s="323">
        <v>7.9674300000000002</v>
      </c>
      <c r="BU34" s="323">
        <v>8.0787820000000004</v>
      </c>
      <c r="BV34" s="323">
        <v>9.0744229999999995</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324"/>
      <c r="BH37" s="324"/>
      <c r="BI37" s="324"/>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324"/>
      <c r="BH38" s="324"/>
      <c r="BI38" s="324"/>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57.34</v>
      </c>
      <c r="BF39" s="215">
        <v>54.84</v>
      </c>
      <c r="BG39" s="323">
        <v>54.5</v>
      </c>
      <c r="BH39" s="323">
        <v>54.5</v>
      </c>
      <c r="BI39" s="323">
        <v>54.5</v>
      </c>
      <c r="BJ39" s="323">
        <v>55.5</v>
      </c>
      <c r="BK39" s="323">
        <v>56.5</v>
      </c>
      <c r="BL39" s="323">
        <v>56.5</v>
      </c>
      <c r="BM39" s="323">
        <v>56.5</v>
      </c>
      <c r="BN39" s="323">
        <v>56.5</v>
      </c>
      <c r="BO39" s="323">
        <v>56.5</v>
      </c>
      <c r="BP39" s="323">
        <v>56.5</v>
      </c>
      <c r="BQ39" s="323">
        <v>56.5</v>
      </c>
      <c r="BR39" s="323">
        <v>56.5</v>
      </c>
      <c r="BS39" s="323">
        <v>56.5</v>
      </c>
      <c r="BT39" s="323">
        <v>56.5</v>
      </c>
      <c r="BU39" s="323">
        <v>56.5</v>
      </c>
      <c r="BV39" s="323">
        <v>56.5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2.37</v>
      </c>
      <c r="BF42" s="215">
        <v>2.2200000000000002</v>
      </c>
      <c r="BG42" s="323">
        <v>2.3488850000000001</v>
      </c>
      <c r="BH42" s="323">
        <v>2.387985</v>
      </c>
      <c r="BI42" s="323">
        <v>2.397535</v>
      </c>
      <c r="BJ42" s="323">
        <v>2.5471819999999998</v>
      </c>
      <c r="BK42" s="323">
        <v>2.726153</v>
      </c>
      <c r="BL42" s="323">
        <v>2.7259980000000001</v>
      </c>
      <c r="BM42" s="323">
        <v>2.6466599999999998</v>
      </c>
      <c r="BN42" s="323">
        <v>2.406927</v>
      </c>
      <c r="BO42" s="323">
        <v>2.4071180000000001</v>
      </c>
      <c r="BP42" s="323">
        <v>2.4274290000000001</v>
      </c>
      <c r="BQ42" s="323">
        <v>2.4677440000000002</v>
      </c>
      <c r="BR42" s="323">
        <v>2.4680689999999998</v>
      </c>
      <c r="BS42" s="323">
        <v>2.438653</v>
      </c>
      <c r="BT42" s="323">
        <v>2.4674</v>
      </c>
      <c r="BU42" s="323">
        <v>2.599739</v>
      </c>
      <c r="BV42" s="323">
        <v>2.7691759999999999</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v>
      </c>
      <c r="BB45" s="215">
        <v>2.0699999999999998</v>
      </c>
      <c r="BC45" s="215">
        <v>2.0499999999999998</v>
      </c>
      <c r="BD45" s="215">
        <v>2.1031900000000001</v>
      </c>
      <c r="BE45" s="215">
        <v>2.0949049999999998</v>
      </c>
      <c r="BF45" s="215">
        <v>2.0844749999999999</v>
      </c>
      <c r="BG45" s="323">
        <v>2.0922100000000001</v>
      </c>
      <c r="BH45" s="323">
        <v>2.0836320000000002</v>
      </c>
      <c r="BI45" s="323">
        <v>2.0813839999999999</v>
      </c>
      <c r="BJ45" s="323">
        <v>2.0971340000000001</v>
      </c>
      <c r="BK45" s="323">
        <v>2.100784</v>
      </c>
      <c r="BL45" s="323">
        <v>2.1136759999999999</v>
      </c>
      <c r="BM45" s="323">
        <v>2.1250230000000001</v>
      </c>
      <c r="BN45" s="323">
        <v>2.1412469999999999</v>
      </c>
      <c r="BO45" s="323">
        <v>2.129229</v>
      </c>
      <c r="BP45" s="323">
        <v>2.1063999999999998</v>
      </c>
      <c r="BQ45" s="323">
        <v>2.0975299999999999</v>
      </c>
      <c r="BR45" s="323">
        <v>2.1013320000000002</v>
      </c>
      <c r="BS45" s="323">
        <v>2.1063000000000001</v>
      </c>
      <c r="BT45" s="323">
        <v>2.0955400000000002</v>
      </c>
      <c r="BU45" s="323">
        <v>2.093877</v>
      </c>
      <c r="BV45" s="323">
        <v>2.1056979999999998</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1164</v>
      </c>
      <c r="C50" s="238">
        <v>17277.580000000002</v>
      </c>
      <c r="D50" s="238">
        <v>17277.580000000002</v>
      </c>
      <c r="E50" s="238">
        <v>17277.580000000002</v>
      </c>
      <c r="F50" s="238">
        <v>17405.669000000002</v>
      </c>
      <c r="G50" s="238">
        <v>17405.669000000002</v>
      </c>
      <c r="H50" s="238">
        <v>17405.669000000002</v>
      </c>
      <c r="I50" s="238">
        <v>17463.222000000002</v>
      </c>
      <c r="J50" s="238">
        <v>17463.222000000002</v>
      </c>
      <c r="K50" s="238">
        <v>17463.222000000002</v>
      </c>
      <c r="L50" s="238">
        <v>17468.901999999998</v>
      </c>
      <c r="M50" s="238">
        <v>17468.901999999998</v>
      </c>
      <c r="N50" s="238">
        <v>17468.901999999998</v>
      </c>
      <c r="O50" s="238">
        <v>17556.839</v>
      </c>
      <c r="P50" s="238">
        <v>17556.839</v>
      </c>
      <c r="Q50" s="238">
        <v>17556.839</v>
      </c>
      <c r="R50" s="238">
        <v>17639.417000000001</v>
      </c>
      <c r="S50" s="238">
        <v>17639.417000000001</v>
      </c>
      <c r="T50" s="238">
        <v>17639.417000000001</v>
      </c>
      <c r="U50" s="238">
        <v>17735.074000000001</v>
      </c>
      <c r="V50" s="238">
        <v>17735.074000000001</v>
      </c>
      <c r="W50" s="238">
        <v>17735.074000000001</v>
      </c>
      <c r="X50" s="238">
        <v>17824.231</v>
      </c>
      <c r="Y50" s="238">
        <v>17824.231</v>
      </c>
      <c r="Z50" s="238">
        <v>17824.231</v>
      </c>
      <c r="AA50" s="238">
        <v>17925.256000000001</v>
      </c>
      <c r="AB50" s="238">
        <v>17925.256000000001</v>
      </c>
      <c r="AC50" s="238">
        <v>17925.256000000001</v>
      </c>
      <c r="AD50" s="238">
        <v>18021.047999999999</v>
      </c>
      <c r="AE50" s="238">
        <v>18021.047999999999</v>
      </c>
      <c r="AF50" s="238">
        <v>18021.047999999999</v>
      </c>
      <c r="AG50" s="238">
        <v>18163.558000000001</v>
      </c>
      <c r="AH50" s="238">
        <v>18163.558000000001</v>
      </c>
      <c r="AI50" s="238">
        <v>18163.558000000001</v>
      </c>
      <c r="AJ50" s="238">
        <v>18322.464</v>
      </c>
      <c r="AK50" s="238">
        <v>18322.464</v>
      </c>
      <c r="AL50" s="238">
        <v>18322.464</v>
      </c>
      <c r="AM50" s="238">
        <v>18438.254000000001</v>
      </c>
      <c r="AN50" s="238">
        <v>18438.254000000001</v>
      </c>
      <c r="AO50" s="238">
        <v>18438.254000000001</v>
      </c>
      <c r="AP50" s="238">
        <v>18598.134999999998</v>
      </c>
      <c r="AQ50" s="238">
        <v>18598.134999999998</v>
      </c>
      <c r="AR50" s="238">
        <v>18598.134999999998</v>
      </c>
      <c r="AS50" s="238">
        <v>18732.72</v>
      </c>
      <c r="AT50" s="238">
        <v>18732.72</v>
      </c>
      <c r="AU50" s="238">
        <v>18732.72</v>
      </c>
      <c r="AV50" s="238">
        <v>18783.547999999999</v>
      </c>
      <c r="AW50" s="238">
        <v>18783.547999999999</v>
      </c>
      <c r="AX50" s="238">
        <v>18783.547999999999</v>
      </c>
      <c r="AY50" s="238">
        <v>18927.280999999999</v>
      </c>
      <c r="AZ50" s="238">
        <v>18927.280999999999</v>
      </c>
      <c r="BA50" s="238">
        <v>18927.280999999999</v>
      </c>
      <c r="BB50" s="238">
        <v>19023.82</v>
      </c>
      <c r="BC50" s="238">
        <v>19023.82</v>
      </c>
      <c r="BD50" s="238">
        <v>19023.82</v>
      </c>
      <c r="BE50" s="238">
        <v>19081.531852</v>
      </c>
      <c r="BF50" s="238">
        <v>19114.48963</v>
      </c>
      <c r="BG50" s="329">
        <v>19149.91</v>
      </c>
      <c r="BH50" s="329">
        <v>19190.53</v>
      </c>
      <c r="BI50" s="329">
        <v>19228.810000000001</v>
      </c>
      <c r="BJ50" s="329">
        <v>19267.509999999998</v>
      </c>
      <c r="BK50" s="329">
        <v>19307.98</v>
      </c>
      <c r="BL50" s="329">
        <v>19346.47</v>
      </c>
      <c r="BM50" s="329">
        <v>19384.330000000002</v>
      </c>
      <c r="BN50" s="329">
        <v>19421.82</v>
      </c>
      <c r="BO50" s="329">
        <v>19458.259999999998</v>
      </c>
      <c r="BP50" s="329">
        <v>19493.89</v>
      </c>
      <c r="BQ50" s="329">
        <v>19528.689999999999</v>
      </c>
      <c r="BR50" s="329">
        <v>19562.72</v>
      </c>
      <c r="BS50" s="329">
        <v>19595.939999999999</v>
      </c>
      <c r="BT50" s="329">
        <v>19628.849999999999</v>
      </c>
      <c r="BU50" s="329">
        <v>19660.12</v>
      </c>
      <c r="BV50" s="329">
        <v>19690.22</v>
      </c>
    </row>
    <row r="51" spans="1:74" ht="11.1" customHeight="1" x14ac:dyDescent="0.2">
      <c r="A51" s="37" t="s">
        <v>27</v>
      </c>
      <c r="B51" s="39" t="s">
        <v>11</v>
      </c>
      <c r="C51" s="68">
        <v>3.9782048488999999</v>
      </c>
      <c r="D51" s="68">
        <v>3.9782048488999999</v>
      </c>
      <c r="E51" s="68">
        <v>3.9782048488999999</v>
      </c>
      <c r="F51" s="68">
        <v>3.3500272393000001</v>
      </c>
      <c r="G51" s="68">
        <v>3.3500272393000001</v>
      </c>
      <c r="H51" s="68">
        <v>3.3500272393000001</v>
      </c>
      <c r="I51" s="68">
        <v>2.4410254460999998</v>
      </c>
      <c r="J51" s="68">
        <v>2.4410254460999998</v>
      </c>
      <c r="K51" s="68">
        <v>2.4410254460999998</v>
      </c>
      <c r="L51" s="68">
        <v>1.9008532792999999</v>
      </c>
      <c r="M51" s="68">
        <v>1.9008532792999999</v>
      </c>
      <c r="N51" s="68">
        <v>1.9008532792999999</v>
      </c>
      <c r="O51" s="68">
        <v>1.6163085339000001</v>
      </c>
      <c r="P51" s="68">
        <v>1.6163085339000001</v>
      </c>
      <c r="Q51" s="68">
        <v>1.6163085339000001</v>
      </c>
      <c r="R51" s="68">
        <v>1.3429417737</v>
      </c>
      <c r="S51" s="68">
        <v>1.3429417737</v>
      </c>
      <c r="T51" s="68">
        <v>1.3429417737</v>
      </c>
      <c r="U51" s="68">
        <v>1.5567115851</v>
      </c>
      <c r="V51" s="68">
        <v>1.5567115851</v>
      </c>
      <c r="W51" s="68">
        <v>1.5567115851</v>
      </c>
      <c r="X51" s="68">
        <v>2.0340660220000002</v>
      </c>
      <c r="Y51" s="68">
        <v>2.0340660220000002</v>
      </c>
      <c r="Z51" s="68">
        <v>2.0340660220000002</v>
      </c>
      <c r="AA51" s="68">
        <v>2.0984244372999998</v>
      </c>
      <c r="AB51" s="68">
        <v>2.0984244372999998</v>
      </c>
      <c r="AC51" s="68">
        <v>2.0984244372999998</v>
      </c>
      <c r="AD51" s="68">
        <v>2.1635125468999998</v>
      </c>
      <c r="AE51" s="68">
        <v>2.1635125468999998</v>
      </c>
      <c r="AF51" s="68">
        <v>2.1635125468999998</v>
      </c>
      <c r="AG51" s="68">
        <v>2.4160260059000001</v>
      </c>
      <c r="AH51" s="68">
        <v>2.4160260059000001</v>
      </c>
      <c r="AI51" s="68">
        <v>2.4160260059000001</v>
      </c>
      <c r="AJ51" s="68">
        <v>2.7952566369</v>
      </c>
      <c r="AK51" s="68">
        <v>2.7952566369</v>
      </c>
      <c r="AL51" s="68">
        <v>2.7952566369</v>
      </c>
      <c r="AM51" s="68">
        <v>2.8618726561000001</v>
      </c>
      <c r="AN51" s="68">
        <v>2.8618726561000001</v>
      </c>
      <c r="AO51" s="68">
        <v>2.8618726561000001</v>
      </c>
      <c r="AP51" s="68">
        <v>3.2022943393999999</v>
      </c>
      <c r="AQ51" s="68">
        <v>3.2022943393999999</v>
      </c>
      <c r="AR51" s="68">
        <v>3.2022943393999999</v>
      </c>
      <c r="AS51" s="68">
        <v>3.1335380436000002</v>
      </c>
      <c r="AT51" s="68">
        <v>3.1335380436000002</v>
      </c>
      <c r="AU51" s="68">
        <v>3.1335380436000002</v>
      </c>
      <c r="AV51" s="68">
        <v>2.5164955980000001</v>
      </c>
      <c r="AW51" s="68">
        <v>2.5164955980000001</v>
      </c>
      <c r="AX51" s="68">
        <v>2.5164955980000001</v>
      </c>
      <c r="AY51" s="68">
        <v>2.6522413672999998</v>
      </c>
      <c r="AZ51" s="68">
        <v>2.6522413672999998</v>
      </c>
      <c r="BA51" s="68">
        <v>2.6522413672999998</v>
      </c>
      <c r="BB51" s="68">
        <v>2.2888585334</v>
      </c>
      <c r="BC51" s="68">
        <v>2.2888585334</v>
      </c>
      <c r="BD51" s="68">
        <v>2.2888585334</v>
      </c>
      <c r="BE51" s="68">
        <v>1.8620459381000001</v>
      </c>
      <c r="BF51" s="68">
        <v>2.0379828964</v>
      </c>
      <c r="BG51" s="325">
        <v>2.227058</v>
      </c>
      <c r="BH51" s="325">
        <v>2.166674</v>
      </c>
      <c r="BI51" s="325">
        <v>2.370511</v>
      </c>
      <c r="BJ51" s="325">
        <v>2.5765189999999998</v>
      </c>
      <c r="BK51" s="325">
        <v>2.0113949999999998</v>
      </c>
      <c r="BL51" s="325">
        <v>2.2147169999999998</v>
      </c>
      <c r="BM51" s="325">
        <v>2.4147630000000002</v>
      </c>
      <c r="BN51" s="325">
        <v>2.092133</v>
      </c>
      <c r="BO51" s="325">
        <v>2.2836590000000001</v>
      </c>
      <c r="BP51" s="325">
        <v>2.470939</v>
      </c>
      <c r="BQ51" s="325">
        <v>2.3434270000000001</v>
      </c>
      <c r="BR51" s="325">
        <v>2.3449559999999998</v>
      </c>
      <c r="BS51" s="325">
        <v>2.3291590000000002</v>
      </c>
      <c r="BT51" s="325">
        <v>2.284071</v>
      </c>
      <c r="BU51" s="325">
        <v>2.2430029999999999</v>
      </c>
      <c r="BV51" s="325">
        <v>2.1939099999999998</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1142</v>
      </c>
      <c r="C54" s="68">
        <v>104.072</v>
      </c>
      <c r="D54" s="68">
        <v>104.072</v>
      </c>
      <c r="E54" s="68">
        <v>104.072</v>
      </c>
      <c r="F54" s="68">
        <v>104.684</v>
      </c>
      <c r="G54" s="68">
        <v>104.684</v>
      </c>
      <c r="H54" s="68">
        <v>104.684</v>
      </c>
      <c r="I54" s="68">
        <v>105</v>
      </c>
      <c r="J54" s="68">
        <v>105</v>
      </c>
      <c r="K54" s="68">
        <v>105</v>
      </c>
      <c r="L54" s="68">
        <v>104.997</v>
      </c>
      <c r="M54" s="68">
        <v>104.997</v>
      </c>
      <c r="N54" s="68">
        <v>104.997</v>
      </c>
      <c r="O54" s="68">
        <v>104.93300000000001</v>
      </c>
      <c r="P54" s="68">
        <v>104.93300000000001</v>
      </c>
      <c r="Q54" s="68">
        <v>104.93300000000001</v>
      </c>
      <c r="R54" s="68">
        <v>105.61799999999999</v>
      </c>
      <c r="S54" s="68">
        <v>105.61799999999999</v>
      </c>
      <c r="T54" s="68">
        <v>105.61799999999999</v>
      </c>
      <c r="U54" s="68">
        <v>105.98699999999999</v>
      </c>
      <c r="V54" s="68">
        <v>105.98699999999999</v>
      </c>
      <c r="W54" s="68">
        <v>105.98699999999999</v>
      </c>
      <c r="X54" s="68">
        <v>106.54300000000001</v>
      </c>
      <c r="Y54" s="68">
        <v>106.54300000000001</v>
      </c>
      <c r="Z54" s="68">
        <v>106.54300000000001</v>
      </c>
      <c r="AA54" s="68">
        <v>107.04</v>
      </c>
      <c r="AB54" s="68">
        <v>107.04</v>
      </c>
      <c r="AC54" s="68">
        <v>107.04</v>
      </c>
      <c r="AD54" s="68">
        <v>107.39400000000001</v>
      </c>
      <c r="AE54" s="68">
        <v>107.39400000000001</v>
      </c>
      <c r="AF54" s="68">
        <v>107.39400000000001</v>
      </c>
      <c r="AG54" s="68">
        <v>108.032</v>
      </c>
      <c r="AH54" s="68">
        <v>108.032</v>
      </c>
      <c r="AI54" s="68">
        <v>108.032</v>
      </c>
      <c r="AJ54" s="68">
        <v>108.715</v>
      </c>
      <c r="AK54" s="68">
        <v>108.715</v>
      </c>
      <c r="AL54" s="68">
        <v>108.715</v>
      </c>
      <c r="AM54" s="68">
        <v>109.34099999999999</v>
      </c>
      <c r="AN54" s="68">
        <v>109.34099999999999</v>
      </c>
      <c r="AO54" s="68">
        <v>109.34099999999999</v>
      </c>
      <c r="AP54" s="68">
        <v>110.209</v>
      </c>
      <c r="AQ54" s="68">
        <v>110.209</v>
      </c>
      <c r="AR54" s="68">
        <v>110.209</v>
      </c>
      <c r="AS54" s="68">
        <v>110.765</v>
      </c>
      <c r="AT54" s="68">
        <v>110.765</v>
      </c>
      <c r="AU54" s="68">
        <v>110.765</v>
      </c>
      <c r="AV54" s="68">
        <v>111.212</v>
      </c>
      <c r="AW54" s="68">
        <v>111.212</v>
      </c>
      <c r="AX54" s="68">
        <v>111.212</v>
      </c>
      <c r="AY54" s="68">
        <v>111.504</v>
      </c>
      <c r="AZ54" s="68">
        <v>111.504</v>
      </c>
      <c r="BA54" s="68">
        <v>111.504</v>
      </c>
      <c r="BB54" s="68">
        <v>112.158</v>
      </c>
      <c r="BC54" s="68">
        <v>112.158</v>
      </c>
      <c r="BD54" s="68">
        <v>112.158</v>
      </c>
      <c r="BE54" s="68">
        <v>112.53551852</v>
      </c>
      <c r="BF54" s="68">
        <v>112.74762963000001</v>
      </c>
      <c r="BG54" s="325">
        <v>112.9738</v>
      </c>
      <c r="BH54" s="325">
        <v>113.2299</v>
      </c>
      <c r="BI54" s="325">
        <v>113.47199999999999</v>
      </c>
      <c r="BJ54" s="325">
        <v>113.7162</v>
      </c>
      <c r="BK54" s="325">
        <v>113.965</v>
      </c>
      <c r="BL54" s="325">
        <v>114.2111</v>
      </c>
      <c r="BM54" s="325">
        <v>114.4572</v>
      </c>
      <c r="BN54" s="325">
        <v>114.7055</v>
      </c>
      <c r="BO54" s="325">
        <v>114.95</v>
      </c>
      <c r="BP54" s="325">
        <v>115.193</v>
      </c>
      <c r="BQ54" s="325">
        <v>115.42440000000001</v>
      </c>
      <c r="BR54" s="325">
        <v>115.6717</v>
      </c>
      <c r="BS54" s="325">
        <v>115.925</v>
      </c>
      <c r="BT54" s="325">
        <v>116.1896</v>
      </c>
      <c r="BU54" s="325">
        <v>116.4507</v>
      </c>
      <c r="BV54" s="325">
        <v>116.7136</v>
      </c>
    </row>
    <row r="55" spans="1:74" ht="11.1" customHeight="1" x14ac:dyDescent="0.2">
      <c r="A55" s="37" t="s">
        <v>28</v>
      </c>
      <c r="B55" s="39" t="s">
        <v>11</v>
      </c>
      <c r="C55" s="68">
        <v>1.0800310799999999</v>
      </c>
      <c r="D55" s="68">
        <v>1.0800310799999999</v>
      </c>
      <c r="E55" s="68">
        <v>1.0800310799999999</v>
      </c>
      <c r="F55" s="68">
        <v>1.1058634911</v>
      </c>
      <c r="G55" s="68">
        <v>1.1058634911</v>
      </c>
      <c r="H55" s="68">
        <v>1.1058634911</v>
      </c>
      <c r="I55" s="68">
        <v>0.95183155466000002</v>
      </c>
      <c r="J55" s="68">
        <v>0.95183155466000002</v>
      </c>
      <c r="K55" s="68">
        <v>0.95183155466000002</v>
      </c>
      <c r="L55" s="68">
        <v>0.88299160244999997</v>
      </c>
      <c r="M55" s="68">
        <v>0.88299160244999997</v>
      </c>
      <c r="N55" s="68">
        <v>0.88299160244999997</v>
      </c>
      <c r="O55" s="68">
        <v>0.82731186101999998</v>
      </c>
      <c r="P55" s="68">
        <v>0.82731186101999998</v>
      </c>
      <c r="Q55" s="68">
        <v>0.82731186101999998</v>
      </c>
      <c r="R55" s="68">
        <v>0.89220893354999997</v>
      </c>
      <c r="S55" s="68">
        <v>0.89220893354999997</v>
      </c>
      <c r="T55" s="68">
        <v>0.89220893354999997</v>
      </c>
      <c r="U55" s="68">
        <v>0.94</v>
      </c>
      <c r="V55" s="68">
        <v>0.94</v>
      </c>
      <c r="W55" s="68">
        <v>0.94</v>
      </c>
      <c r="X55" s="68">
        <v>1.4724230216</v>
      </c>
      <c r="Y55" s="68">
        <v>1.4724230216</v>
      </c>
      <c r="Z55" s="68">
        <v>1.4724230216</v>
      </c>
      <c r="AA55" s="68">
        <v>2.0079479287000002</v>
      </c>
      <c r="AB55" s="68">
        <v>2.0079479287000002</v>
      </c>
      <c r="AC55" s="68">
        <v>2.0079479287000002</v>
      </c>
      <c r="AD55" s="68">
        <v>1.6815315571</v>
      </c>
      <c r="AE55" s="68">
        <v>1.6815315571</v>
      </c>
      <c r="AF55" s="68">
        <v>1.6815315571</v>
      </c>
      <c r="AG55" s="68">
        <v>1.9294819176</v>
      </c>
      <c r="AH55" s="68">
        <v>1.9294819176</v>
      </c>
      <c r="AI55" s="68">
        <v>1.9294819176</v>
      </c>
      <c r="AJ55" s="68">
        <v>2.0386135175</v>
      </c>
      <c r="AK55" s="68">
        <v>2.0386135175</v>
      </c>
      <c r="AL55" s="68">
        <v>2.0386135175</v>
      </c>
      <c r="AM55" s="68">
        <v>2.1496636770999999</v>
      </c>
      <c r="AN55" s="68">
        <v>2.1496636770999999</v>
      </c>
      <c r="AO55" s="68">
        <v>2.1496636770999999</v>
      </c>
      <c r="AP55" s="68">
        <v>2.6211892657</v>
      </c>
      <c r="AQ55" s="68">
        <v>2.6211892657</v>
      </c>
      <c r="AR55" s="68">
        <v>2.6211892657</v>
      </c>
      <c r="AS55" s="68">
        <v>2.5298059834000002</v>
      </c>
      <c r="AT55" s="68">
        <v>2.5298059834000002</v>
      </c>
      <c r="AU55" s="68">
        <v>2.5298059834000002</v>
      </c>
      <c r="AV55" s="68">
        <v>2.2968311640999999</v>
      </c>
      <c r="AW55" s="68">
        <v>2.2968311640999999</v>
      </c>
      <c r="AX55" s="68">
        <v>2.2968311640999999</v>
      </c>
      <c r="AY55" s="68">
        <v>1.9782149421999999</v>
      </c>
      <c r="AZ55" s="68">
        <v>1.9782149421999999</v>
      </c>
      <c r="BA55" s="68">
        <v>1.9782149421999999</v>
      </c>
      <c r="BB55" s="68">
        <v>1.7684581114</v>
      </c>
      <c r="BC55" s="68">
        <v>1.7684581114</v>
      </c>
      <c r="BD55" s="68">
        <v>1.7684581114</v>
      </c>
      <c r="BE55" s="68">
        <v>1.5984458254</v>
      </c>
      <c r="BF55" s="68">
        <v>1.789942337</v>
      </c>
      <c r="BG55" s="325">
        <v>1.9940880000000001</v>
      </c>
      <c r="BH55" s="325">
        <v>1.814462</v>
      </c>
      <c r="BI55" s="325">
        <v>2.0321850000000001</v>
      </c>
      <c r="BJ55" s="325">
        <v>2.2517049999999998</v>
      </c>
      <c r="BK55" s="325">
        <v>2.2070660000000002</v>
      </c>
      <c r="BL55" s="325">
        <v>2.4278050000000002</v>
      </c>
      <c r="BM55" s="325">
        <v>2.6485449999999999</v>
      </c>
      <c r="BN55" s="325">
        <v>2.2713230000000002</v>
      </c>
      <c r="BO55" s="325">
        <v>2.4893689999999999</v>
      </c>
      <c r="BP55" s="325">
        <v>2.7060070000000001</v>
      </c>
      <c r="BQ55" s="325">
        <v>2.5670739999999999</v>
      </c>
      <c r="BR55" s="325">
        <v>2.5934849999999998</v>
      </c>
      <c r="BS55" s="325">
        <v>2.6123210000000001</v>
      </c>
      <c r="BT55" s="325">
        <v>2.6138949999999999</v>
      </c>
      <c r="BU55" s="325">
        <v>2.625003</v>
      </c>
      <c r="BV55" s="325">
        <v>2.6358999999999999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1164</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14822.1</v>
      </c>
      <c r="AZ58" s="238">
        <v>14886.5</v>
      </c>
      <c r="BA58" s="238">
        <v>14918.8</v>
      </c>
      <c r="BB58" s="238">
        <v>14930.7</v>
      </c>
      <c r="BC58" s="238">
        <v>14962</v>
      </c>
      <c r="BD58" s="238">
        <v>15007.5</v>
      </c>
      <c r="BE58" s="238">
        <v>15026.975555999999</v>
      </c>
      <c r="BF58" s="238">
        <v>15053.402222000001</v>
      </c>
      <c r="BG58" s="329">
        <v>15077.61</v>
      </c>
      <c r="BH58" s="329">
        <v>15092.21</v>
      </c>
      <c r="BI58" s="329">
        <v>15117.53</v>
      </c>
      <c r="BJ58" s="329">
        <v>15146.18</v>
      </c>
      <c r="BK58" s="329">
        <v>15180.82</v>
      </c>
      <c r="BL58" s="329">
        <v>15214.12</v>
      </c>
      <c r="BM58" s="329">
        <v>15248.74</v>
      </c>
      <c r="BN58" s="329">
        <v>15287.65</v>
      </c>
      <c r="BO58" s="329">
        <v>15322.7</v>
      </c>
      <c r="BP58" s="329">
        <v>15356.86</v>
      </c>
      <c r="BQ58" s="329">
        <v>15388.72</v>
      </c>
      <c r="BR58" s="329">
        <v>15422.13</v>
      </c>
      <c r="BS58" s="329">
        <v>15455.7</v>
      </c>
      <c r="BT58" s="329">
        <v>15487.17</v>
      </c>
      <c r="BU58" s="329">
        <v>15522.74</v>
      </c>
      <c r="BV58" s="329">
        <v>15560.15</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3.2301874176999998</v>
      </c>
      <c r="AZ59" s="68">
        <v>3.4158168227000001</v>
      </c>
      <c r="BA59" s="68">
        <v>3.2600119048999998</v>
      </c>
      <c r="BB59" s="68">
        <v>3.2323413905999998</v>
      </c>
      <c r="BC59" s="68">
        <v>3.2517183315999998</v>
      </c>
      <c r="BD59" s="68">
        <v>3.2592990133000002</v>
      </c>
      <c r="BE59" s="68">
        <v>3.0812300591000001</v>
      </c>
      <c r="BF59" s="68">
        <v>2.8645380152</v>
      </c>
      <c r="BG59" s="325">
        <v>3.0750500000000001</v>
      </c>
      <c r="BH59" s="325">
        <v>2.9791650000000001</v>
      </c>
      <c r="BI59" s="325">
        <v>3.012759</v>
      </c>
      <c r="BJ59" s="325">
        <v>2.2388949999999999</v>
      </c>
      <c r="BK59" s="325">
        <v>2.4201969999999999</v>
      </c>
      <c r="BL59" s="325">
        <v>2.2007979999999998</v>
      </c>
      <c r="BM59" s="325">
        <v>2.2115990000000001</v>
      </c>
      <c r="BN59" s="325">
        <v>2.390717</v>
      </c>
      <c r="BO59" s="325">
        <v>2.4107859999999999</v>
      </c>
      <c r="BP59" s="325">
        <v>2.3278850000000002</v>
      </c>
      <c r="BQ59" s="325">
        <v>2.4072830000000001</v>
      </c>
      <c r="BR59" s="325">
        <v>2.4494769999999999</v>
      </c>
      <c r="BS59" s="325">
        <v>2.5076149999999999</v>
      </c>
      <c r="BT59" s="325">
        <v>2.6169340000000001</v>
      </c>
      <c r="BU59" s="325">
        <v>2.6803530000000002</v>
      </c>
      <c r="BV59" s="325">
        <v>2.7331859999999999</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1142</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106.2787</v>
      </c>
      <c r="BB62" s="68">
        <v>105.36150000000001</v>
      </c>
      <c r="BC62" s="68">
        <v>105.53570000000001</v>
      </c>
      <c r="BD62" s="68">
        <v>106.1245</v>
      </c>
      <c r="BE62" s="68">
        <v>105.7423</v>
      </c>
      <c r="BF62" s="68">
        <v>106.00092099</v>
      </c>
      <c r="BG62" s="325">
        <v>105.9449</v>
      </c>
      <c r="BH62" s="325">
        <v>105.5765</v>
      </c>
      <c r="BI62" s="325">
        <v>105.5399</v>
      </c>
      <c r="BJ62" s="325">
        <v>105.6007</v>
      </c>
      <c r="BK62" s="325">
        <v>105.91589999999999</v>
      </c>
      <c r="BL62" s="325">
        <v>106.05419999999999</v>
      </c>
      <c r="BM62" s="325">
        <v>106.1726</v>
      </c>
      <c r="BN62" s="325">
        <v>106.2169</v>
      </c>
      <c r="BO62" s="325">
        <v>106.3356</v>
      </c>
      <c r="BP62" s="325">
        <v>106.4746</v>
      </c>
      <c r="BQ62" s="325">
        <v>106.6651</v>
      </c>
      <c r="BR62" s="325">
        <v>106.8215</v>
      </c>
      <c r="BS62" s="325">
        <v>106.97490000000001</v>
      </c>
      <c r="BT62" s="325">
        <v>107.1623</v>
      </c>
      <c r="BU62" s="325">
        <v>107.282</v>
      </c>
      <c r="BV62" s="325">
        <v>107.371</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1.0002261794</v>
      </c>
      <c r="BB63" s="68">
        <v>-0.36464356941999998</v>
      </c>
      <c r="BC63" s="68">
        <v>0.54370504454000002</v>
      </c>
      <c r="BD63" s="68">
        <v>0.31495973676</v>
      </c>
      <c r="BE63" s="68">
        <v>-0.46959183443000002</v>
      </c>
      <c r="BF63" s="68">
        <v>-0.65825425488</v>
      </c>
      <c r="BG63" s="325">
        <v>-0.71697379999999999</v>
      </c>
      <c r="BH63" s="325">
        <v>-0.96514460000000002</v>
      </c>
      <c r="BI63" s="325">
        <v>-1.189252</v>
      </c>
      <c r="BJ63" s="325">
        <v>-1.7633749999999999</v>
      </c>
      <c r="BK63" s="325">
        <v>-0.90111940000000001</v>
      </c>
      <c r="BL63" s="325">
        <v>-0.25033</v>
      </c>
      <c r="BM63" s="325">
        <v>-9.9870200000000006E-2</v>
      </c>
      <c r="BN63" s="325">
        <v>0.81191369999999996</v>
      </c>
      <c r="BO63" s="325">
        <v>0.75792150000000003</v>
      </c>
      <c r="BP63" s="325">
        <v>0.32987460000000002</v>
      </c>
      <c r="BQ63" s="325">
        <v>0.87265959999999998</v>
      </c>
      <c r="BR63" s="325">
        <v>0.77408600000000005</v>
      </c>
      <c r="BS63" s="325">
        <v>0.972159</v>
      </c>
      <c r="BT63" s="325">
        <v>1.502032</v>
      </c>
      <c r="BU63" s="325">
        <v>1.6507019999999999</v>
      </c>
      <c r="BV63" s="325">
        <v>1.6763699999999999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896.28080496999996</v>
      </c>
      <c r="AN67" s="238">
        <v>624.87788164999995</v>
      </c>
      <c r="AO67" s="238">
        <v>608.75578556000005</v>
      </c>
      <c r="AP67" s="238">
        <v>410.26684143</v>
      </c>
      <c r="AQ67" s="238">
        <v>85.541211777000001</v>
      </c>
      <c r="AR67" s="238">
        <v>26.523862918999999</v>
      </c>
      <c r="AS67" s="238">
        <v>3.4555839816999998</v>
      </c>
      <c r="AT67" s="238">
        <v>7.0379147906000004</v>
      </c>
      <c r="AU67" s="238">
        <v>37.740561794999998</v>
      </c>
      <c r="AV67" s="238">
        <v>253.67027028000001</v>
      </c>
      <c r="AW67" s="238">
        <v>593.72022211000001</v>
      </c>
      <c r="AX67" s="238">
        <v>731.26035579999996</v>
      </c>
      <c r="AY67" s="238">
        <v>859.43236751999996</v>
      </c>
      <c r="AZ67" s="238">
        <v>719.75795670000002</v>
      </c>
      <c r="BA67" s="238">
        <v>631.87958593999997</v>
      </c>
      <c r="BB67" s="238">
        <v>287.98762305999998</v>
      </c>
      <c r="BC67" s="238">
        <v>158.04931998999999</v>
      </c>
      <c r="BD67" s="238">
        <v>34.383580563999999</v>
      </c>
      <c r="BE67" s="238">
        <v>5.2561856358999997</v>
      </c>
      <c r="BF67" s="238">
        <v>8.4695070600999998</v>
      </c>
      <c r="BG67" s="329">
        <v>56.435093813999998</v>
      </c>
      <c r="BH67" s="329">
        <v>249.71936549</v>
      </c>
      <c r="BI67" s="329">
        <v>495.08012195999999</v>
      </c>
      <c r="BJ67" s="329">
        <v>781.61942225999996</v>
      </c>
      <c r="BK67" s="329">
        <v>857.87189722000005</v>
      </c>
      <c r="BL67" s="329">
        <v>692.09223395000004</v>
      </c>
      <c r="BM67" s="329">
        <v>562.21023543000001</v>
      </c>
      <c r="BN67" s="329">
        <v>311.44076030000002</v>
      </c>
      <c r="BO67" s="329">
        <v>136.44826456000001</v>
      </c>
      <c r="BP67" s="329">
        <v>29.271121564000001</v>
      </c>
      <c r="BQ67" s="329">
        <v>6.9217608088000002</v>
      </c>
      <c r="BR67" s="329">
        <v>10.812564262</v>
      </c>
      <c r="BS67" s="329">
        <v>56.409116249999997</v>
      </c>
      <c r="BT67" s="329">
        <v>245.09069156999999</v>
      </c>
      <c r="BU67" s="329">
        <v>487.30563634999999</v>
      </c>
      <c r="BV67" s="329">
        <v>780.72132394000005</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7.5567992051999999</v>
      </c>
      <c r="AN69" s="268">
        <v>23.002061121000001</v>
      </c>
      <c r="AO69" s="268">
        <v>20.997071214000002</v>
      </c>
      <c r="AP69" s="268">
        <v>32.653821444999998</v>
      </c>
      <c r="AQ69" s="268">
        <v>174.31585966</v>
      </c>
      <c r="AR69" s="268">
        <v>269.95955945999998</v>
      </c>
      <c r="AS69" s="268">
        <v>375.95141518000003</v>
      </c>
      <c r="AT69" s="268">
        <v>350.75948572999999</v>
      </c>
      <c r="AU69" s="268">
        <v>230.88174522</v>
      </c>
      <c r="AV69" s="268">
        <v>69.432325164000005</v>
      </c>
      <c r="AW69" s="268">
        <v>17.631879229999999</v>
      </c>
      <c r="AX69" s="268">
        <v>10.546246198</v>
      </c>
      <c r="AY69" s="268">
        <v>9.0779290918999997</v>
      </c>
      <c r="AZ69" s="268">
        <v>18.021604943</v>
      </c>
      <c r="BA69" s="268">
        <v>18.225218926</v>
      </c>
      <c r="BB69" s="268">
        <v>42.086363355000003</v>
      </c>
      <c r="BC69" s="268">
        <v>128.99538390999999</v>
      </c>
      <c r="BD69" s="268">
        <v>226.87857355</v>
      </c>
      <c r="BE69" s="268">
        <v>372.98062362000002</v>
      </c>
      <c r="BF69" s="268">
        <v>345.28864076999997</v>
      </c>
      <c r="BG69" s="331">
        <v>175.95924346000001</v>
      </c>
      <c r="BH69" s="331">
        <v>62.236779826000003</v>
      </c>
      <c r="BI69" s="331">
        <v>20.016998951000001</v>
      </c>
      <c r="BJ69" s="331">
        <v>9.6222962678999995</v>
      </c>
      <c r="BK69" s="331">
        <v>9.9078980898999998</v>
      </c>
      <c r="BL69" s="331">
        <v>10.910581767</v>
      </c>
      <c r="BM69" s="331">
        <v>22.010133391</v>
      </c>
      <c r="BN69" s="331">
        <v>39.532129697999999</v>
      </c>
      <c r="BO69" s="331">
        <v>120.60193916</v>
      </c>
      <c r="BP69" s="331">
        <v>239.65876961000001</v>
      </c>
      <c r="BQ69" s="331">
        <v>349.09562026999998</v>
      </c>
      <c r="BR69" s="331">
        <v>323.42347076999999</v>
      </c>
      <c r="BS69" s="331">
        <v>176.12912335999999</v>
      </c>
      <c r="BT69" s="331">
        <v>63.042548177999997</v>
      </c>
      <c r="BU69" s="331">
        <v>20.358131599</v>
      </c>
      <c r="BV69" s="331">
        <v>9.6663149606999994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96" t="s">
        <v>834</v>
      </c>
      <c r="C71" s="793"/>
      <c r="D71" s="793"/>
      <c r="E71" s="793"/>
      <c r="F71" s="793"/>
      <c r="G71" s="793"/>
      <c r="H71" s="793"/>
      <c r="I71" s="793"/>
      <c r="J71" s="793"/>
      <c r="K71" s="793"/>
      <c r="L71" s="793"/>
      <c r="M71" s="793"/>
      <c r="N71" s="793"/>
      <c r="O71" s="793"/>
      <c r="P71" s="793"/>
      <c r="Q71" s="793"/>
      <c r="AY71" s="490"/>
      <c r="AZ71" s="490"/>
      <c r="BA71" s="490"/>
      <c r="BB71" s="490"/>
      <c r="BC71" s="490"/>
      <c r="BD71" s="741"/>
      <c r="BE71" s="741"/>
      <c r="BF71" s="741"/>
      <c r="BG71" s="490"/>
      <c r="BH71" s="490"/>
      <c r="BI71" s="490"/>
      <c r="BJ71" s="490"/>
    </row>
    <row r="72" spans="1:74" s="274" customFormat="1" ht="12" customHeight="1" x14ac:dyDescent="0.2">
      <c r="A72" s="16"/>
      <c r="B72" s="798" t="s">
        <v>133</v>
      </c>
      <c r="C72" s="793"/>
      <c r="D72" s="793"/>
      <c r="E72" s="793"/>
      <c r="F72" s="793"/>
      <c r="G72" s="793"/>
      <c r="H72" s="793"/>
      <c r="I72" s="793"/>
      <c r="J72" s="793"/>
      <c r="K72" s="793"/>
      <c r="L72" s="793"/>
      <c r="M72" s="793"/>
      <c r="N72" s="793"/>
      <c r="O72" s="793"/>
      <c r="P72" s="793"/>
      <c r="Q72" s="793"/>
      <c r="AY72" s="490"/>
      <c r="AZ72" s="490"/>
      <c r="BA72" s="490"/>
      <c r="BB72" s="490"/>
      <c r="BC72" s="490"/>
      <c r="BD72" s="741"/>
      <c r="BE72" s="741"/>
      <c r="BF72" s="741"/>
      <c r="BG72" s="490"/>
      <c r="BH72" s="490"/>
      <c r="BI72" s="490"/>
      <c r="BJ72" s="490"/>
    </row>
    <row r="73" spans="1:74" s="425" customFormat="1" ht="12" customHeight="1" x14ac:dyDescent="0.2">
      <c r="A73" s="424"/>
      <c r="B73" s="774" t="s">
        <v>835</v>
      </c>
      <c r="C73" s="797"/>
      <c r="D73" s="797"/>
      <c r="E73" s="797"/>
      <c r="F73" s="797"/>
      <c r="G73" s="797"/>
      <c r="H73" s="797"/>
      <c r="I73" s="797"/>
      <c r="J73" s="797"/>
      <c r="K73" s="797"/>
      <c r="L73" s="797"/>
      <c r="M73" s="797"/>
      <c r="N73" s="797"/>
      <c r="O73" s="797"/>
      <c r="P73" s="797"/>
      <c r="Q73" s="776"/>
      <c r="AY73" s="491"/>
      <c r="AZ73" s="491"/>
      <c r="BA73" s="491"/>
      <c r="BB73" s="491"/>
      <c r="BC73" s="491"/>
      <c r="BD73" s="591"/>
      <c r="BE73" s="591"/>
      <c r="BF73" s="591"/>
      <c r="BG73" s="491"/>
      <c r="BH73" s="491"/>
      <c r="BI73" s="491"/>
      <c r="BJ73" s="491"/>
    </row>
    <row r="74" spans="1:74" s="425" customFormat="1" ht="12" customHeight="1" x14ac:dyDescent="0.2">
      <c r="A74" s="424"/>
      <c r="B74" s="774" t="s">
        <v>836</v>
      </c>
      <c r="C74" s="775"/>
      <c r="D74" s="775"/>
      <c r="E74" s="775"/>
      <c r="F74" s="775"/>
      <c r="G74" s="775"/>
      <c r="H74" s="775"/>
      <c r="I74" s="775"/>
      <c r="J74" s="775"/>
      <c r="K74" s="775"/>
      <c r="L74" s="775"/>
      <c r="M74" s="775"/>
      <c r="N74" s="775"/>
      <c r="O74" s="775"/>
      <c r="P74" s="775"/>
      <c r="Q74" s="776"/>
      <c r="AY74" s="491"/>
      <c r="AZ74" s="491"/>
      <c r="BA74" s="491"/>
      <c r="BB74" s="491"/>
      <c r="BC74" s="491"/>
      <c r="BD74" s="591"/>
      <c r="BE74" s="591"/>
      <c r="BF74" s="591"/>
      <c r="BG74" s="491"/>
      <c r="BH74" s="491"/>
      <c r="BI74" s="491"/>
      <c r="BJ74" s="491"/>
    </row>
    <row r="75" spans="1:74" s="425" customFormat="1" ht="12" customHeight="1" x14ac:dyDescent="0.2">
      <c r="A75" s="424"/>
      <c r="B75" s="774" t="s">
        <v>837</v>
      </c>
      <c r="C75" s="775"/>
      <c r="D75" s="775"/>
      <c r="E75" s="775"/>
      <c r="F75" s="775"/>
      <c r="G75" s="775"/>
      <c r="H75" s="775"/>
      <c r="I75" s="775"/>
      <c r="J75" s="775"/>
      <c r="K75" s="775"/>
      <c r="L75" s="775"/>
      <c r="M75" s="775"/>
      <c r="N75" s="775"/>
      <c r="O75" s="775"/>
      <c r="P75" s="775"/>
      <c r="Q75" s="776"/>
      <c r="AY75" s="491"/>
      <c r="AZ75" s="491"/>
      <c r="BA75" s="491"/>
      <c r="BB75" s="491"/>
      <c r="BC75" s="491"/>
      <c r="BD75" s="591"/>
      <c r="BE75" s="591"/>
      <c r="BF75" s="591"/>
      <c r="BG75" s="491"/>
      <c r="BH75" s="491"/>
      <c r="BI75" s="491"/>
      <c r="BJ75" s="491"/>
    </row>
    <row r="76" spans="1:74" s="425" customFormat="1" ht="12" customHeight="1" x14ac:dyDescent="0.2">
      <c r="A76" s="424"/>
      <c r="B76" s="774" t="s">
        <v>848</v>
      </c>
      <c r="C76" s="776"/>
      <c r="D76" s="776"/>
      <c r="E76" s="776"/>
      <c r="F76" s="776"/>
      <c r="G76" s="776"/>
      <c r="H76" s="776"/>
      <c r="I76" s="776"/>
      <c r="J76" s="776"/>
      <c r="K76" s="776"/>
      <c r="L76" s="776"/>
      <c r="M76" s="776"/>
      <c r="N76" s="776"/>
      <c r="O76" s="776"/>
      <c r="P76" s="776"/>
      <c r="Q76" s="776"/>
      <c r="AY76" s="491"/>
      <c r="AZ76" s="491"/>
      <c r="BA76" s="491"/>
      <c r="BB76" s="491"/>
      <c r="BC76" s="491"/>
      <c r="BD76" s="591"/>
      <c r="BE76" s="591"/>
      <c r="BF76" s="591"/>
      <c r="BG76" s="491"/>
      <c r="BH76" s="491"/>
      <c r="BI76" s="491"/>
      <c r="BJ76" s="491"/>
    </row>
    <row r="77" spans="1:74" s="425" customFormat="1" ht="12" customHeight="1" x14ac:dyDescent="0.2">
      <c r="A77" s="424"/>
      <c r="B77" s="774" t="s">
        <v>851</v>
      </c>
      <c r="C77" s="775"/>
      <c r="D77" s="775"/>
      <c r="E77" s="775"/>
      <c r="F77" s="775"/>
      <c r="G77" s="775"/>
      <c r="H77" s="775"/>
      <c r="I77" s="775"/>
      <c r="J77" s="775"/>
      <c r="K77" s="775"/>
      <c r="L77" s="775"/>
      <c r="M77" s="775"/>
      <c r="N77" s="775"/>
      <c r="O77" s="775"/>
      <c r="P77" s="775"/>
      <c r="Q77" s="776"/>
      <c r="AY77" s="491"/>
      <c r="AZ77" s="491"/>
      <c r="BA77" s="491"/>
      <c r="BB77" s="491"/>
      <c r="BC77" s="491"/>
      <c r="BD77" s="591"/>
      <c r="BE77" s="591"/>
      <c r="BF77" s="591"/>
      <c r="BG77" s="491"/>
      <c r="BH77" s="491"/>
      <c r="BI77" s="491"/>
      <c r="BJ77" s="491"/>
    </row>
    <row r="78" spans="1:74" s="425" customFormat="1" ht="12" customHeight="1" x14ac:dyDescent="0.2">
      <c r="A78" s="424"/>
      <c r="B78" s="774" t="s">
        <v>852</v>
      </c>
      <c r="C78" s="776"/>
      <c r="D78" s="776"/>
      <c r="E78" s="776"/>
      <c r="F78" s="776"/>
      <c r="G78" s="776"/>
      <c r="H78" s="776"/>
      <c r="I78" s="776"/>
      <c r="J78" s="776"/>
      <c r="K78" s="776"/>
      <c r="L78" s="776"/>
      <c r="M78" s="776"/>
      <c r="N78" s="776"/>
      <c r="O78" s="776"/>
      <c r="P78" s="776"/>
      <c r="Q78" s="776"/>
      <c r="AY78" s="491"/>
      <c r="AZ78" s="491"/>
      <c r="BA78" s="491"/>
      <c r="BB78" s="491"/>
      <c r="BC78" s="491"/>
      <c r="BD78" s="591"/>
      <c r="BE78" s="591"/>
      <c r="BF78" s="591"/>
      <c r="BG78" s="491"/>
      <c r="BH78" s="491"/>
      <c r="BI78" s="491"/>
      <c r="BJ78" s="491"/>
    </row>
    <row r="79" spans="1:74" s="425" customFormat="1" ht="12" customHeight="1" x14ac:dyDescent="0.2">
      <c r="A79" s="424"/>
      <c r="B79" s="774" t="s">
        <v>858</v>
      </c>
      <c r="C79" s="775"/>
      <c r="D79" s="775"/>
      <c r="E79" s="775"/>
      <c r="F79" s="775"/>
      <c r="G79" s="775"/>
      <c r="H79" s="775"/>
      <c r="I79" s="775"/>
      <c r="J79" s="775"/>
      <c r="K79" s="775"/>
      <c r="L79" s="775"/>
      <c r="M79" s="775"/>
      <c r="N79" s="775"/>
      <c r="O79" s="775"/>
      <c r="P79" s="775"/>
      <c r="Q79" s="776"/>
      <c r="AY79" s="491"/>
      <c r="AZ79" s="491"/>
      <c r="BA79" s="491"/>
      <c r="BB79" s="491"/>
      <c r="BC79" s="491"/>
      <c r="BD79" s="591"/>
      <c r="BE79" s="591"/>
      <c r="BF79" s="591"/>
      <c r="BG79" s="491"/>
      <c r="BH79" s="491"/>
      <c r="BI79" s="491"/>
      <c r="BJ79" s="491"/>
    </row>
    <row r="80" spans="1:74" s="425" customFormat="1" ht="12" customHeight="1" x14ac:dyDescent="0.2">
      <c r="A80" s="424"/>
      <c r="B80" s="782" t="s">
        <v>859</v>
      </c>
      <c r="C80" s="783"/>
      <c r="D80" s="783"/>
      <c r="E80" s="783"/>
      <c r="F80" s="783"/>
      <c r="G80" s="783"/>
      <c r="H80" s="783"/>
      <c r="I80" s="783"/>
      <c r="J80" s="783"/>
      <c r="K80" s="783"/>
      <c r="L80" s="783"/>
      <c r="M80" s="783"/>
      <c r="N80" s="783"/>
      <c r="O80" s="783"/>
      <c r="P80" s="783"/>
      <c r="Q80" s="779"/>
      <c r="AY80" s="491"/>
      <c r="AZ80" s="491"/>
      <c r="BA80" s="491"/>
      <c r="BB80" s="491"/>
      <c r="BC80" s="491"/>
      <c r="BD80" s="591"/>
      <c r="BE80" s="591"/>
      <c r="BF80" s="591"/>
      <c r="BG80" s="491"/>
      <c r="BH80" s="491"/>
      <c r="BI80" s="491"/>
      <c r="BJ80" s="491"/>
    </row>
    <row r="81" spans="1:74" s="425" customFormat="1" ht="12" customHeight="1" x14ac:dyDescent="0.2">
      <c r="A81" s="424"/>
      <c r="B81" s="782" t="s">
        <v>860</v>
      </c>
      <c r="C81" s="783"/>
      <c r="D81" s="783"/>
      <c r="E81" s="783"/>
      <c r="F81" s="783"/>
      <c r="G81" s="783"/>
      <c r="H81" s="783"/>
      <c r="I81" s="783"/>
      <c r="J81" s="783"/>
      <c r="K81" s="783"/>
      <c r="L81" s="783"/>
      <c r="M81" s="783"/>
      <c r="N81" s="783"/>
      <c r="O81" s="783"/>
      <c r="P81" s="783"/>
      <c r="Q81" s="779"/>
      <c r="AY81" s="491"/>
      <c r="AZ81" s="491"/>
      <c r="BA81" s="491"/>
      <c r="BB81" s="491"/>
      <c r="BC81" s="491"/>
      <c r="BD81" s="591"/>
      <c r="BE81" s="591"/>
      <c r="BF81" s="591"/>
      <c r="BG81" s="491"/>
      <c r="BH81" s="491"/>
      <c r="BI81" s="491"/>
      <c r="BJ81" s="491"/>
    </row>
    <row r="82" spans="1:74" s="425" customFormat="1" ht="12" customHeight="1" x14ac:dyDescent="0.2">
      <c r="A82" s="424"/>
      <c r="B82" s="784" t="s">
        <v>861</v>
      </c>
      <c r="C82" s="779"/>
      <c r="D82" s="779"/>
      <c r="E82" s="779"/>
      <c r="F82" s="779"/>
      <c r="G82" s="779"/>
      <c r="H82" s="779"/>
      <c r="I82" s="779"/>
      <c r="J82" s="779"/>
      <c r="K82" s="779"/>
      <c r="L82" s="779"/>
      <c r="M82" s="779"/>
      <c r="N82" s="779"/>
      <c r="O82" s="779"/>
      <c r="P82" s="779"/>
      <c r="Q82" s="779"/>
      <c r="AY82" s="491"/>
      <c r="AZ82" s="491"/>
      <c r="BA82" s="491"/>
      <c r="BB82" s="491"/>
      <c r="BC82" s="491"/>
      <c r="BD82" s="591"/>
      <c r="BE82" s="591"/>
      <c r="BF82" s="591"/>
      <c r="BG82" s="491"/>
      <c r="BH82" s="491"/>
      <c r="BI82" s="491"/>
      <c r="BJ82" s="491"/>
    </row>
    <row r="83" spans="1:74" s="425" customFormat="1" ht="12" customHeight="1" x14ac:dyDescent="0.2">
      <c r="A83" s="424"/>
      <c r="B83" s="784" t="s">
        <v>862</v>
      </c>
      <c r="C83" s="779"/>
      <c r="D83" s="779"/>
      <c r="E83" s="779"/>
      <c r="F83" s="779"/>
      <c r="G83" s="779"/>
      <c r="H83" s="779"/>
      <c r="I83" s="779"/>
      <c r="J83" s="779"/>
      <c r="K83" s="779"/>
      <c r="L83" s="779"/>
      <c r="M83" s="779"/>
      <c r="N83" s="779"/>
      <c r="O83" s="779"/>
      <c r="P83" s="779"/>
      <c r="Q83" s="779"/>
      <c r="AY83" s="491"/>
      <c r="AZ83" s="491"/>
      <c r="BA83" s="491"/>
      <c r="BB83" s="491"/>
      <c r="BC83" s="491"/>
      <c r="BD83" s="591"/>
      <c r="BE83" s="591"/>
      <c r="BF83" s="591"/>
      <c r="BG83" s="491"/>
      <c r="BH83" s="491"/>
      <c r="BI83" s="491"/>
      <c r="BJ83" s="491"/>
    </row>
    <row r="84" spans="1:74" s="425" customFormat="1" ht="12" customHeight="1" x14ac:dyDescent="0.2">
      <c r="A84" s="424"/>
      <c r="B84" s="777" t="s">
        <v>863</v>
      </c>
      <c r="C84" s="778"/>
      <c r="D84" s="778"/>
      <c r="E84" s="778"/>
      <c r="F84" s="778"/>
      <c r="G84" s="778"/>
      <c r="H84" s="778"/>
      <c r="I84" s="778"/>
      <c r="J84" s="778"/>
      <c r="K84" s="778"/>
      <c r="L84" s="778"/>
      <c r="M84" s="778"/>
      <c r="N84" s="778"/>
      <c r="O84" s="778"/>
      <c r="P84" s="778"/>
      <c r="Q84" s="779"/>
      <c r="AY84" s="491"/>
      <c r="AZ84" s="491"/>
      <c r="BA84" s="491"/>
      <c r="BB84" s="491"/>
      <c r="BC84" s="491"/>
      <c r="BD84" s="591"/>
      <c r="BE84" s="591"/>
      <c r="BF84" s="591"/>
      <c r="BG84" s="491"/>
      <c r="BH84" s="491"/>
      <c r="BI84" s="491"/>
      <c r="BJ84" s="491"/>
    </row>
    <row r="85" spans="1:74" s="426" customFormat="1" ht="12" customHeight="1" x14ac:dyDescent="0.2">
      <c r="A85" s="424"/>
      <c r="B85" s="780" t="s">
        <v>1152</v>
      </c>
      <c r="C85" s="779"/>
      <c r="D85" s="779"/>
      <c r="E85" s="779"/>
      <c r="F85" s="779"/>
      <c r="G85" s="779"/>
      <c r="H85" s="779"/>
      <c r="I85" s="779"/>
      <c r="J85" s="779"/>
      <c r="K85" s="779"/>
      <c r="L85" s="779"/>
      <c r="M85" s="779"/>
      <c r="N85" s="779"/>
      <c r="O85" s="779"/>
      <c r="P85" s="779"/>
      <c r="Q85" s="779"/>
      <c r="AY85" s="492"/>
      <c r="AZ85" s="492"/>
      <c r="BA85" s="492"/>
      <c r="BB85" s="492"/>
      <c r="BC85" s="492"/>
      <c r="BD85" s="742"/>
      <c r="BE85" s="742"/>
      <c r="BF85" s="742"/>
      <c r="BG85" s="492"/>
      <c r="BH85" s="492"/>
      <c r="BI85" s="492"/>
      <c r="BJ85" s="492"/>
    </row>
    <row r="86" spans="1:74" s="426" customFormat="1" ht="12" customHeight="1" x14ac:dyDescent="0.2">
      <c r="A86" s="424"/>
      <c r="B86" s="781" t="s">
        <v>864</v>
      </c>
      <c r="C86" s="779"/>
      <c r="D86" s="779"/>
      <c r="E86" s="779"/>
      <c r="F86" s="779"/>
      <c r="G86" s="779"/>
      <c r="H86" s="779"/>
      <c r="I86" s="779"/>
      <c r="J86" s="779"/>
      <c r="K86" s="779"/>
      <c r="L86" s="779"/>
      <c r="M86" s="779"/>
      <c r="N86" s="779"/>
      <c r="O86" s="779"/>
      <c r="P86" s="779"/>
      <c r="Q86" s="779"/>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J25" sqref="BJ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85" t="s">
        <v>817</v>
      </c>
      <c r="B1" s="801" t="s">
        <v>1023</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60"/>
    </row>
    <row r="2" spans="1:74" ht="12.75" x14ac:dyDescent="0.2">
      <c r="A2" s="786"/>
      <c r="B2" s="532" t="str">
        <f>"U.S. Energy Information Administration  |  Short-Term Energy Outlook  - "&amp;Dates!D1</f>
        <v>U.S. Energy Information Administration  |  Short-Term Energy Outlook  - September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57.34</v>
      </c>
      <c r="BF6" s="215">
        <v>54.84</v>
      </c>
      <c r="BG6" s="323">
        <v>54.5</v>
      </c>
      <c r="BH6" s="323">
        <v>54.5</v>
      </c>
      <c r="BI6" s="323">
        <v>54.5</v>
      </c>
      <c r="BJ6" s="323">
        <v>55.5</v>
      </c>
      <c r="BK6" s="323">
        <v>56.5</v>
      </c>
      <c r="BL6" s="323">
        <v>56.5</v>
      </c>
      <c r="BM6" s="323">
        <v>56.5</v>
      </c>
      <c r="BN6" s="323">
        <v>56.5</v>
      </c>
      <c r="BO6" s="323">
        <v>56.5</v>
      </c>
      <c r="BP6" s="323">
        <v>56.5</v>
      </c>
      <c r="BQ6" s="323">
        <v>56.5</v>
      </c>
      <c r="BR6" s="323">
        <v>56.5</v>
      </c>
      <c r="BS6" s="323">
        <v>56.5</v>
      </c>
      <c r="BT6" s="323">
        <v>56.5</v>
      </c>
      <c r="BU6" s="323">
        <v>56.5</v>
      </c>
      <c r="BV6" s="323">
        <v>56.5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63.94</v>
      </c>
      <c r="BF7" s="215">
        <v>59.04</v>
      </c>
      <c r="BG7" s="323">
        <v>60</v>
      </c>
      <c r="BH7" s="323">
        <v>60</v>
      </c>
      <c r="BI7" s="323">
        <v>60</v>
      </c>
      <c r="BJ7" s="323">
        <v>61</v>
      </c>
      <c r="BK7" s="323">
        <v>62</v>
      </c>
      <c r="BL7" s="323">
        <v>62</v>
      </c>
      <c r="BM7" s="323">
        <v>62</v>
      </c>
      <c r="BN7" s="323">
        <v>62</v>
      </c>
      <c r="BO7" s="323">
        <v>62</v>
      </c>
      <c r="BP7" s="323">
        <v>62</v>
      </c>
      <c r="BQ7" s="323">
        <v>62</v>
      </c>
      <c r="BR7" s="323">
        <v>62</v>
      </c>
      <c r="BS7" s="323">
        <v>62</v>
      </c>
      <c r="BT7" s="323">
        <v>62</v>
      </c>
      <c r="BU7" s="323">
        <v>62</v>
      </c>
      <c r="BV7" s="323">
        <v>62</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65.39</v>
      </c>
      <c r="BD8" s="215">
        <v>53.656999999999996</v>
      </c>
      <c r="BE8" s="215">
        <v>55.36</v>
      </c>
      <c r="BF8" s="215">
        <v>52.86</v>
      </c>
      <c r="BG8" s="323">
        <v>52.52</v>
      </c>
      <c r="BH8" s="323">
        <v>50.22</v>
      </c>
      <c r="BI8" s="323">
        <v>50.22</v>
      </c>
      <c r="BJ8" s="323">
        <v>51.22</v>
      </c>
      <c r="BK8" s="323">
        <v>51.06</v>
      </c>
      <c r="BL8" s="323">
        <v>51.06</v>
      </c>
      <c r="BM8" s="323">
        <v>51.06</v>
      </c>
      <c r="BN8" s="323">
        <v>51.06</v>
      </c>
      <c r="BO8" s="323">
        <v>51.06</v>
      </c>
      <c r="BP8" s="323">
        <v>51.06</v>
      </c>
      <c r="BQ8" s="323">
        <v>51.06</v>
      </c>
      <c r="BR8" s="323">
        <v>51.06</v>
      </c>
      <c r="BS8" s="323">
        <v>51.06</v>
      </c>
      <c r="BT8" s="323">
        <v>51.06</v>
      </c>
      <c r="BU8" s="323">
        <v>51.06</v>
      </c>
      <c r="BV8" s="323">
        <v>51.06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65.12</v>
      </c>
      <c r="BD9" s="215">
        <v>52.207000000000001</v>
      </c>
      <c r="BE9" s="215">
        <v>55.71</v>
      </c>
      <c r="BF9" s="215">
        <v>53.21</v>
      </c>
      <c r="BG9" s="323">
        <v>52.87</v>
      </c>
      <c r="BH9" s="323">
        <v>52.33</v>
      </c>
      <c r="BI9" s="323">
        <v>52.33</v>
      </c>
      <c r="BJ9" s="323">
        <v>53.33</v>
      </c>
      <c r="BK9" s="323">
        <v>53.86</v>
      </c>
      <c r="BL9" s="323">
        <v>53.86</v>
      </c>
      <c r="BM9" s="323">
        <v>53.86</v>
      </c>
      <c r="BN9" s="323">
        <v>53.86</v>
      </c>
      <c r="BO9" s="323">
        <v>53.86</v>
      </c>
      <c r="BP9" s="323">
        <v>53.86</v>
      </c>
      <c r="BQ9" s="323">
        <v>53.86</v>
      </c>
      <c r="BR9" s="323">
        <v>53.86</v>
      </c>
      <c r="BS9" s="323">
        <v>53.86</v>
      </c>
      <c r="BT9" s="323">
        <v>53.86</v>
      </c>
      <c r="BU9" s="323">
        <v>53.86</v>
      </c>
      <c r="BV9" s="323">
        <v>53.86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194.07249999999999</v>
      </c>
      <c r="BF12" s="238">
        <v>177.18360000000001</v>
      </c>
      <c r="BG12" s="329">
        <v>169.11</v>
      </c>
      <c r="BH12" s="329">
        <v>166.2843</v>
      </c>
      <c r="BI12" s="329">
        <v>165.5753</v>
      </c>
      <c r="BJ12" s="329">
        <v>163.5172</v>
      </c>
      <c r="BK12" s="329">
        <v>166.4573</v>
      </c>
      <c r="BL12" s="329">
        <v>181.29239999999999</v>
      </c>
      <c r="BM12" s="329">
        <v>189.3494</v>
      </c>
      <c r="BN12" s="329">
        <v>189.14169999999999</v>
      </c>
      <c r="BO12" s="329">
        <v>191.51580000000001</v>
      </c>
      <c r="BP12" s="329">
        <v>193.20480000000001</v>
      </c>
      <c r="BQ12" s="329">
        <v>192.05869999999999</v>
      </c>
      <c r="BR12" s="329">
        <v>187.47890000000001</v>
      </c>
      <c r="BS12" s="329">
        <v>182.33770000000001</v>
      </c>
      <c r="BT12" s="329">
        <v>177.1148</v>
      </c>
      <c r="BU12" s="329">
        <v>173.79900000000001</v>
      </c>
      <c r="BV12" s="329">
        <v>166.7347</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192.9888</v>
      </c>
      <c r="BF13" s="238">
        <v>187.4119</v>
      </c>
      <c r="BG13" s="329">
        <v>194.8194</v>
      </c>
      <c r="BH13" s="329">
        <v>198.1053</v>
      </c>
      <c r="BI13" s="329">
        <v>200.21449999999999</v>
      </c>
      <c r="BJ13" s="329">
        <v>202.4999</v>
      </c>
      <c r="BK13" s="329">
        <v>206.304</v>
      </c>
      <c r="BL13" s="329">
        <v>209.02250000000001</v>
      </c>
      <c r="BM13" s="329">
        <v>214.13650000000001</v>
      </c>
      <c r="BN13" s="329">
        <v>216.0942</v>
      </c>
      <c r="BO13" s="329">
        <v>216.91659999999999</v>
      </c>
      <c r="BP13" s="329">
        <v>213.57400000000001</v>
      </c>
      <c r="BQ13" s="329">
        <v>213.61009999999999</v>
      </c>
      <c r="BR13" s="329">
        <v>215.8192</v>
      </c>
      <c r="BS13" s="329">
        <v>216.54089999999999</v>
      </c>
      <c r="BT13" s="329">
        <v>216.28989999999999</v>
      </c>
      <c r="BU13" s="329">
        <v>215.36259999999999</v>
      </c>
      <c r="BV13" s="329">
        <v>211.71539999999999</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200.3</v>
      </c>
      <c r="BD14" s="238">
        <v>182.4</v>
      </c>
      <c r="BE14" s="238">
        <v>187.03540000000001</v>
      </c>
      <c r="BF14" s="238">
        <v>178.7878</v>
      </c>
      <c r="BG14" s="329">
        <v>185.47730000000001</v>
      </c>
      <c r="BH14" s="329">
        <v>186.73410000000001</v>
      </c>
      <c r="BI14" s="329">
        <v>192.08920000000001</v>
      </c>
      <c r="BJ14" s="329">
        <v>197.44739999999999</v>
      </c>
      <c r="BK14" s="329">
        <v>205.73670000000001</v>
      </c>
      <c r="BL14" s="329">
        <v>205.4554</v>
      </c>
      <c r="BM14" s="329">
        <v>204.9956</v>
      </c>
      <c r="BN14" s="329">
        <v>203.91589999999999</v>
      </c>
      <c r="BO14" s="329">
        <v>205.62649999999999</v>
      </c>
      <c r="BP14" s="329">
        <v>205.52879999999999</v>
      </c>
      <c r="BQ14" s="329">
        <v>205.1413</v>
      </c>
      <c r="BR14" s="329">
        <v>205.98670000000001</v>
      </c>
      <c r="BS14" s="329">
        <v>207.21379999999999</v>
      </c>
      <c r="BT14" s="329">
        <v>205.20089999999999</v>
      </c>
      <c r="BU14" s="329">
        <v>207.5703</v>
      </c>
      <c r="BV14" s="329">
        <v>207.31059999999999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194.5247</v>
      </c>
      <c r="BF16" s="238">
        <v>185.5086</v>
      </c>
      <c r="BG16" s="329">
        <v>191.9228</v>
      </c>
      <c r="BH16" s="329">
        <v>192.971</v>
      </c>
      <c r="BI16" s="329">
        <v>196.93960000000001</v>
      </c>
      <c r="BJ16" s="329">
        <v>200.79810000000001</v>
      </c>
      <c r="BK16" s="329">
        <v>206.70679999999999</v>
      </c>
      <c r="BL16" s="329">
        <v>205.63499999999999</v>
      </c>
      <c r="BM16" s="329">
        <v>210.17400000000001</v>
      </c>
      <c r="BN16" s="329">
        <v>211.7054</v>
      </c>
      <c r="BO16" s="329">
        <v>212.79220000000001</v>
      </c>
      <c r="BP16" s="329">
        <v>210.8066</v>
      </c>
      <c r="BQ16" s="329">
        <v>210.57149999999999</v>
      </c>
      <c r="BR16" s="329">
        <v>211.91540000000001</v>
      </c>
      <c r="BS16" s="329">
        <v>212.7167</v>
      </c>
      <c r="BT16" s="329">
        <v>210.2647</v>
      </c>
      <c r="BU16" s="329">
        <v>211.17410000000001</v>
      </c>
      <c r="BV16" s="329">
        <v>209.08150000000001</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165.6</v>
      </c>
      <c r="BD17" s="238">
        <v>160.1</v>
      </c>
      <c r="BE17" s="238">
        <v>143.52420000000001</v>
      </c>
      <c r="BF17" s="238">
        <v>138.5301</v>
      </c>
      <c r="BG17" s="329">
        <v>133.3887</v>
      </c>
      <c r="BH17" s="329">
        <v>120.89019999999999</v>
      </c>
      <c r="BI17" s="329">
        <v>117.7628</v>
      </c>
      <c r="BJ17" s="329">
        <v>114.1611</v>
      </c>
      <c r="BK17" s="329">
        <v>107.9191</v>
      </c>
      <c r="BL17" s="329">
        <v>97.442170000000004</v>
      </c>
      <c r="BM17" s="329">
        <v>84.447559999999996</v>
      </c>
      <c r="BN17" s="329">
        <v>100.1704</v>
      </c>
      <c r="BO17" s="329">
        <v>99.869309999999999</v>
      </c>
      <c r="BP17" s="329">
        <v>100.2663</v>
      </c>
      <c r="BQ17" s="329">
        <v>102.312</v>
      </c>
      <c r="BR17" s="329">
        <v>101.8163</v>
      </c>
      <c r="BS17" s="329">
        <v>104.9007</v>
      </c>
      <c r="BT17" s="329">
        <v>101.8232</v>
      </c>
      <c r="BU17" s="329">
        <v>100.99469999999999</v>
      </c>
      <c r="BV17" s="329">
        <v>102.50709999999999</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329">
        <v>249.9896</v>
      </c>
      <c r="BH19" s="329">
        <v>246.8124</v>
      </c>
      <c r="BI19" s="329">
        <v>245.19890000000001</v>
      </c>
      <c r="BJ19" s="329">
        <v>243.0958</v>
      </c>
      <c r="BK19" s="329">
        <v>242.8836</v>
      </c>
      <c r="BL19" s="329">
        <v>256.2423</v>
      </c>
      <c r="BM19" s="329">
        <v>265.60950000000003</v>
      </c>
      <c r="BN19" s="329">
        <v>267.53960000000001</v>
      </c>
      <c r="BO19" s="329">
        <v>271.32799999999997</v>
      </c>
      <c r="BP19" s="329">
        <v>276.77420000000001</v>
      </c>
      <c r="BQ19" s="329">
        <v>274.41730000000001</v>
      </c>
      <c r="BR19" s="329">
        <v>270.18759999999997</v>
      </c>
      <c r="BS19" s="329">
        <v>265.77679999999998</v>
      </c>
      <c r="BT19" s="329">
        <v>260.12990000000002</v>
      </c>
      <c r="BU19" s="329">
        <v>256.03050000000002</v>
      </c>
      <c r="BV19" s="329">
        <v>249.5968</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329">
        <v>259.80549999999999</v>
      </c>
      <c r="BH20" s="329">
        <v>257.56099999999998</v>
      </c>
      <c r="BI20" s="329">
        <v>256.58109999999999</v>
      </c>
      <c r="BJ20" s="329">
        <v>254.9529</v>
      </c>
      <c r="BK20" s="329">
        <v>254.81829999999999</v>
      </c>
      <c r="BL20" s="329">
        <v>268.2901</v>
      </c>
      <c r="BM20" s="329">
        <v>277.50790000000001</v>
      </c>
      <c r="BN20" s="329">
        <v>279.53859999999997</v>
      </c>
      <c r="BO20" s="329">
        <v>283.41919999999999</v>
      </c>
      <c r="BP20" s="329">
        <v>288.7817</v>
      </c>
      <c r="BQ20" s="329">
        <v>286.6456</v>
      </c>
      <c r="BR20" s="329">
        <v>282.50349999999997</v>
      </c>
      <c r="BS20" s="329">
        <v>278.20839999999998</v>
      </c>
      <c r="BT20" s="329">
        <v>272.76620000000003</v>
      </c>
      <c r="BU20" s="329">
        <v>268.83190000000002</v>
      </c>
      <c r="BV20" s="329">
        <v>262.57850000000002</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329">
        <v>297.27300000000002</v>
      </c>
      <c r="BH21" s="329">
        <v>300.10239999999999</v>
      </c>
      <c r="BI21" s="329">
        <v>302.38339999999999</v>
      </c>
      <c r="BJ21" s="329">
        <v>306.75619999999998</v>
      </c>
      <c r="BK21" s="329">
        <v>308.0249</v>
      </c>
      <c r="BL21" s="329">
        <v>308.73309999999998</v>
      </c>
      <c r="BM21" s="329">
        <v>314.38670000000002</v>
      </c>
      <c r="BN21" s="329">
        <v>316.3999</v>
      </c>
      <c r="BO21" s="329">
        <v>317.65309999999999</v>
      </c>
      <c r="BP21" s="329">
        <v>317.4348</v>
      </c>
      <c r="BQ21" s="329">
        <v>316.84030000000001</v>
      </c>
      <c r="BR21" s="329">
        <v>317.63240000000002</v>
      </c>
      <c r="BS21" s="329">
        <v>317.92469999999997</v>
      </c>
      <c r="BT21" s="329">
        <v>318.27569999999997</v>
      </c>
      <c r="BU21" s="329">
        <v>318.8784</v>
      </c>
      <c r="BV21" s="329">
        <v>320.45170000000002</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290.12509999999997</v>
      </c>
      <c r="BF22" s="238">
        <v>280.01369999999997</v>
      </c>
      <c r="BG22" s="329">
        <v>281.89049999999997</v>
      </c>
      <c r="BH22" s="329">
        <v>282.96539999999999</v>
      </c>
      <c r="BI22" s="329">
        <v>287.52210000000002</v>
      </c>
      <c r="BJ22" s="329">
        <v>293.3347</v>
      </c>
      <c r="BK22" s="329">
        <v>303.90960000000001</v>
      </c>
      <c r="BL22" s="329">
        <v>302.74369999999999</v>
      </c>
      <c r="BM22" s="329">
        <v>300.0446</v>
      </c>
      <c r="BN22" s="329">
        <v>295.36559999999997</v>
      </c>
      <c r="BO22" s="329">
        <v>293.6121</v>
      </c>
      <c r="BP22" s="329">
        <v>292.63580000000002</v>
      </c>
      <c r="BQ22" s="329">
        <v>292.46940000000001</v>
      </c>
      <c r="BR22" s="329">
        <v>293.43759999999997</v>
      </c>
      <c r="BS22" s="329">
        <v>296.23439999999999</v>
      </c>
      <c r="BT22" s="329">
        <v>297.68790000000001</v>
      </c>
      <c r="BU22" s="329">
        <v>301.68790000000001</v>
      </c>
      <c r="BV22" s="329">
        <v>304.5403</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407"/>
      <c r="BH23" s="407"/>
      <c r="BI23" s="407"/>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2.4600599999999999</v>
      </c>
      <c r="BF24" s="215">
        <v>2.30436</v>
      </c>
      <c r="BG24" s="323">
        <v>2.438142</v>
      </c>
      <c r="BH24" s="323">
        <v>2.4787279999999998</v>
      </c>
      <c r="BI24" s="323">
        <v>2.488642</v>
      </c>
      <c r="BJ24" s="323">
        <v>2.6439750000000002</v>
      </c>
      <c r="BK24" s="323">
        <v>2.8297469999999998</v>
      </c>
      <c r="BL24" s="323">
        <v>2.8295859999999999</v>
      </c>
      <c r="BM24" s="323">
        <v>2.7472340000000002</v>
      </c>
      <c r="BN24" s="323">
        <v>2.4983900000000001</v>
      </c>
      <c r="BO24" s="323">
        <v>2.4985889999999999</v>
      </c>
      <c r="BP24" s="323">
        <v>2.5196710000000002</v>
      </c>
      <c r="BQ24" s="323">
        <v>2.561518</v>
      </c>
      <c r="BR24" s="323">
        <v>2.5618560000000001</v>
      </c>
      <c r="BS24" s="323">
        <v>2.5313219999999998</v>
      </c>
      <c r="BT24" s="323">
        <v>2.5611609999999998</v>
      </c>
      <c r="BU24" s="323">
        <v>2.6985290000000002</v>
      </c>
      <c r="BV24" s="323">
        <v>2.8744049999999999</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2.37</v>
      </c>
      <c r="BF25" s="215">
        <v>2.2200000000000002</v>
      </c>
      <c r="BG25" s="323">
        <v>2.3488850000000001</v>
      </c>
      <c r="BH25" s="323">
        <v>2.387985</v>
      </c>
      <c r="BI25" s="323">
        <v>2.397535</v>
      </c>
      <c r="BJ25" s="323">
        <v>2.5471819999999998</v>
      </c>
      <c r="BK25" s="323">
        <v>2.726153</v>
      </c>
      <c r="BL25" s="323">
        <v>2.7259980000000001</v>
      </c>
      <c r="BM25" s="323">
        <v>2.6466599999999998</v>
      </c>
      <c r="BN25" s="323">
        <v>2.406927</v>
      </c>
      <c r="BO25" s="323">
        <v>2.4071180000000001</v>
      </c>
      <c r="BP25" s="323">
        <v>2.4274290000000001</v>
      </c>
      <c r="BQ25" s="323">
        <v>2.4677440000000002</v>
      </c>
      <c r="BR25" s="323">
        <v>2.4680689999999998</v>
      </c>
      <c r="BS25" s="323">
        <v>2.438653</v>
      </c>
      <c r="BT25" s="323">
        <v>2.4674</v>
      </c>
      <c r="BU25" s="323">
        <v>2.599739</v>
      </c>
      <c r="BV25" s="323">
        <v>2.7691759999999999</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4.87</v>
      </c>
      <c r="AB27" s="215">
        <v>4.5599999999999996</v>
      </c>
      <c r="AC27" s="215">
        <v>3.94</v>
      </c>
      <c r="AD27" s="215">
        <v>4.13</v>
      </c>
      <c r="AE27" s="215">
        <v>4.03</v>
      </c>
      <c r="AF27" s="215">
        <v>4.0599999999999996</v>
      </c>
      <c r="AG27" s="215">
        <v>3.93</v>
      </c>
      <c r="AH27" s="215">
        <v>3.79</v>
      </c>
      <c r="AI27" s="215">
        <v>3.84</v>
      </c>
      <c r="AJ27" s="215">
        <v>3.79</v>
      </c>
      <c r="AK27" s="215">
        <v>3.85</v>
      </c>
      <c r="AL27" s="215">
        <v>4.21</v>
      </c>
      <c r="AM27" s="215">
        <v>4.4800000000000004</v>
      </c>
      <c r="AN27" s="215">
        <v>4.8600000000000003</v>
      </c>
      <c r="AO27" s="215">
        <v>4.0199999999999996</v>
      </c>
      <c r="AP27" s="215">
        <v>3.9</v>
      </c>
      <c r="AQ27" s="215">
        <v>3.81</v>
      </c>
      <c r="AR27" s="215">
        <v>3.78</v>
      </c>
      <c r="AS27" s="215">
        <v>3.76</v>
      </c>
      <c r="AT27" s="215">
        <v>3.67</v>
      </c>
      <c r="AU27" s="215">
        <v>3.75</v>
      </c>
      <c r="AV27" s="215">
        <v>4.04</v>
      </c>
      <c r="AW27" s="215">
        <v>4.51</v>
      </c>
      <c r="AX27" s="215">
        <v>5.46</v>
      </c>
      <c r="AY27" s="215">
        <v>5.04</v>
      </c>
      <c r="AZ27" s="215">
        <v>4.6500000000000004</v>
      </c>
      <c r="BA27" s="215">
        <v>4.33</v>
      </c>
      <c r="BB27" s="215">
        <v>4.0199999999999996</v>
      </c>
      <c r="BC27" s="215">
        <v>3.65</v>
      </c>
      <c r="BD27" s="215">
        <v>3.56</v>
      </c>
      <c r="BE27" s="215">
        <v>3.3540869999999998</v>
      </c>
      <c r="BF27" s="215">
        <v>3.3324780000000001</v>
      </c>
      <c r="BG27" s="323">
        <v>3.2202679999999999</v>
      </c>
      <c r="BH27" s="323">
        <v>3.4886889999999999</v>
      </c>
      <c r="BI27" s="323">
        <v>3.5870250000000001</v>
      </c>
      <c r="BJ27" s="323">
        <v>3.9335330000000002</v>
      </c>
      <c r="BK27" s="323">
        <v>4.2125899999999996</v>
      </c>
      <c r="BL27" s="323">
        <v>4.1568199999999997</v>
      </c>
      <c r="BM27" s="323">
        <v>4.0195819999999998</v>
      </c>
      <c r="BN27" s="323">
        <v>3.6559050000000002</v>
      </c>
      <c r="BO27" s="323">
        <v>3.4422250000000001</v>
      </c>
      <c r="BP27" s="323">
        <v>3.3948619999999998</v>
      </c>
      <c r="BQ27" s="323">
        <v>3.4045920000000001</v>
      </c>
      <c r="BR27" s="323">
        <v>3.4795970000000001</v>
      </c>
      <c r="BS27" s="323">
        <v>3.3948990000000001</v>
      </c>
      <c r="BT27" s="323">
        <v>3.5706859999999998</v>
      </c>
      <c r="BU27" s="323">
        <v>3.7233649999999998</v>
      </c>
      <c r="BV27" s="323">
        <v>4.1453579999999999</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7.43</v>
      </c>
      <c r="AN28" s="215">
        <v>7.82</v>
      </c>
      <c r="AO28" s="215">
        <v>7.74</v>
      </c>
      <c r="AP28" s="215">
        <v>7.66</v>
      </c>
      <c r="AQ28" s="215">
        <v>8.4600000000000009</v>
      </c>
      <c r="AR28" s="215">
        <v>8.65</v>
      </c>
      <c r="AS28" s="215">
        <v>8.93</v>
      </c>
      <c r="AT28" s="215">
        <v>8.74</v>
      </c>
      <c r="AU28" s="215">
        <v>8.64</v>
      </c>
      <c r="AV28" s="215">
        <v>7.71</v>
      </c>
      <c r="AW28" s="215">
        <v>7.35</v>
      </c>
      <c r="AX28" s="215">
        <v>7.77</v>
      </c>
      <c r="AY28" s="215">
        <v>7.75</v>
      </c>
      <c r="AZ28" s="215">
        <v>7.61</v>
      </c>
      <c r="BA28" s="215">
        <v>7.47</v>
      </c>
      <c r="BB28" s="215">
        <v>7.77</v>
      </c>
      <c r="BC28" s="215">
        <v>8.1199999999999992</v>
      </c>
      <c r="BD28" s="215">
        <v>8.2799999999999994</v>
      </c>
      <c r="BE28" s="215">
        <v>8.3242010000000004</v>
      </c>
      <c r="BF28" s="215">
        <v>8.3080660000000002</v>
      </c>
      <c r="BG28" s="323">
        <v>8.0502400000000005</v>
      </c>
      <c r="BH28" s="323">
        <v>7.6073820000000003</v>
      </c>
      <c r="BI28" s="323">
        <v>7.3406859999999998</v>
      </c>
      <c r="BJ28" s="323">
        <v>7.2497879999999997</v>
      </c>
      <c r="BK28" s="323">
        <v>7.2063139999999999</v>
      </c>
      <c r="BL28" s="323">
        <v>7.2463889999999997</v>
      </c>
      <c r="BM28" s="323">
        <v>7.4457829999999996</v>
      </c>
      <c r="BN28" s="323">
        <v>7.5744730000000002</v>
      </c>
      <c r="BO28" s="323">
        <v>7.8614709999999999</v>
      </c>
      <c r="BP28" s="323">
        <v>8.1618239999999993</v>
      </c>
      <c r="BQ28" s="323">
        <v>8.2332199999999993</v>
      </c>
      <c r="BR28" s="323">
        <v>8.2924659999999992</v>
      </c>
      <c r="BS28" s="323">
        <v>8.123481</v>
      </c>
      <c r="BT28" s="323">
        <v>7.695335</v>
      </c>
      <c r="BU28" s="323">
        <v>7.4395049999999996</v>
      </c>
      <c r="BV28" s="323">
        <v>7.3746099999999997</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13.26</v>
      </c>
      <c r="AF29" s="215">
        <v>16.059999999999999</v>
      </c>
      <c r="AG29" s="215">
        <v>17.86</v>
      </c>
      <c r="AH29" s="215">
        <v>18.22</v>
      </c>
      <c r="AI29" s="215">
        <v>16.920000000000002</v>
      </c>
      <c r="AJ29" s="215">
        <v>13.36</v>
      </c>
      <c r="AK29" s="215">
        <v>10.15</v>
      </c>
      <c r="AL29" s="215">
        <v>9.2899999999999991</v>
      </c>
      <c r="AM29" s="215">
        <v>8.91</v>
      </c>
      <c r="AN29" s="215">
        <v>9.64</v>
      </c>
      <c r="AO29" s="215">
        <v>9.7799999999999994</v>
      </c>
      <c r="AP29" s="215">
        <v>10.039999999999999</v>
      </c>
      <c r="AQ29" s="215">
        <v>13.64</v>
      </c>
      <c r="AR29" s="215">
        <v>16.510000000000002</v>
      </c>
      <c r="AS29" s="215">
        <v>17.920000000000002</v>
      </c>
      <c r="AT29" s="215">
        <v>18.63</v>
      </c>
      <c r="AU29" s="215">
        <v>17.309999999999999</v>
      </c>
      <c r="AV29" s="215">
        <v>12.26</v>
      </c>
      <c r="AW29" s="215">
        <v>9.43</v>
      </c>
      <c r="AX29" s="215">
        <v>9.6300000000000008</v>
      </c>
      <c r="AY29" s="215">
        <v>9.43</v>
      </c>
      <c r="AZ29" s="215">
        <v>9.4700000000000006</v>
      </c>
      <c r="BA29" s="215">
        <v>9.48</v>
      </c>
      <c r="BB29" s="215">
        <v>10.92</v>
      </c>
      <c r="BC29" s="215">
        <v>12.85</v>
      </c>
      <c r="BD29" s="215">
        <v>15.67</v>
      </c>
      <c r="BE29" s="215">
        <v>16.629169999999998</v>
      </c>
      <c r="BF29" s="215">
        <v>17.16011</v>
      </c>
      <c r="BG29" s="323">
        <v>15.93384</v>
      </c>
      <c r="BH29" s="323">
        <v>12.83428</v>
      </c>
      <c r="BI29" s="323">
        <v>10.32545</v>
      </c>
      <c r="BJ29" s="323">
        <v>9.3637960000000007</v>
      </c>
      <c r="BK29" s="323">
        <v>9.1522419999999993</v>
      </c>
      <c r="BL29" s="323">
        <v>9.3120779999999996</v>
      </c>
      <c r="BM29" s="323">
        <v>9.6813000000000002</v>
      </c>
      <c r="BN29" s="323">
        <v>10.60345</v>
      </c>
      <c r="BO29" s="323">
        <v>12.59244</v>
      </c>
      <c r="BP29" s="323">
        <v>15.0067</v>
      </c>
      <c r="BQ29" s="323">
        <v>16.39913</v>
      </c>
      <c r="BR29" s="323">
        <v>17.17878</v>
      </c>
      <c r="BS29" s="323">
        <v>16.161650000000002</v>
      </c>
      <c r="BT29" s="323">
        <v>13.036960000000001</v>
      </c>
      <c r="BU29" s="323">
        <v>10.535489999999999</v>
      </c>
      <c r="BV29" s="323">
        <v>9.6263360000000002</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2.0699999999999998</v>
      </c>
      <c r="AN32" s="215">
        <v>2.0699999999999998</v>
      </c>
      <c r="AO32" s="215">
        <v>2.04</v>
      </c>
      <c r="AP32" s="215">
        <v>2.0699999999999998</v>
      </c>
      <c r="AQ32" s="215">
        <v>2.0499999999999998</v>
      </c>
      <c r="AR32" s="215">
        <v>2.0499999999999998</v>
      </c>
      <c r="AS32" s="215">
        <v>2.06</v>
      </c>
      <c r="AT32" s="215">
        <v>2.06</v>
      </c>
      <c r="AU32" s="215">
        <v>2.0499999999999998</v>
      </c>
      <c r="AV32" s="215">
        <v>2.0499999999999998</v>
      </c>
      <c r="AW32" s="215">
        <v>2.06</v>
      </c>
      <c r="AX32" s="215">
        <v>2.12</v>
      </c>
      <c r="AY32" s="215">
        <v>2.1</v>
      </c>
      <c r="AZ32" s="215">
        <v>2.0699999999999998</v>
      </c>
      <c r="BA32" s="215">
        <v>2.08</v>
      </c>
      <c r="BB32" s="215">
        <v>2.0699999999999998</v>
      </c>
      <c r="BC32" s="215">
        <v>2.0499999999999998</v>
      </c>
      <c r="BD32" s="215">
        <v>2.1031900000000001</v>
      </c>
      <c r="BE32" s="215">
        <v>2.0949049999999998</v>
      </c>
      <c r="BF32" s="215">
        <v>2.0844749999999999</v>
      </c>
      <c r="BG32" s="323">
        <v>2.0922100000000001</v>
      </c>
      <c r="BH32" s="323">
        <v>2.0836320000000002</v>
      </c>
      <c r="BI32" s="323">
        <v>2.0813839999999999</v>
      </c>
      <c r="BJ32" s="323">
        <v>2.0971340000000001</v>
      </c>
      <c r="BK32" s="323">
        <v>2.100784</v>
      </c>
      <c r="BL32" s="323">
        <v>2.1136759999999999</v>
      </c>
      <c r="BM32" s="323">
        <v>2.1250230000000001</v>
      </c>
      <c r="BN32" s="323">
        <v>2.1412469999999999</v>
      </c>
      <c r="BO32" s="323">
        <v>2.129229</v>
      </c>
      <c r="BP32" s="323">
        <v>2.1063999999999998</v>
      </c>
      <c r="BQ32" s="323">
        <v>2.0975299999999999</v>
      </c>
      <c r="BR32" s="323">
        <v>2.1013320000000002</v>
      </c>
      <c r="BS32" s="323">
        <v>2.1063000000000001</v>
      </c>
      <c r="BT32" s="323">
        <v>2.0955400000000002</v>
      </c>
      <c r="BU32" s="323">
        <v>2.093877</v>
      </c>
      <c r="BV32" s="323">
        <v>2.1056979999999998</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5.0199999999999996</v>
      </c>
      <c r="AN33" s="215">
        <v>3.61</v>
      </c>
      <c r="AO33" s="215">
        <v>3.18</v>
      </c>
      <c r="AP33" s="215">
        <v>3.13</v>
      </c>
      <c r="AQ33" s="215">
        <v>3.04</v>
      </c>
      <c r="AR33" s="215">
        <v>3.11</v>
      </c>
      <c r="AS33" s="215">
        <v>3.29</v>
      </c>
      <c r="AT33" s="215">
        <v>3.28</v>
      </c>
      <c r="AU33" s="215">
        <v>3.11</v>
      </c>
      <c r="AV33" s="215">
        <v>3.39</v>
      </c>
      <c r="AW33" s="215">
        <v>4.16</v>
      </c>
      <c r="AX33" s="215">
        <v>4.7300000000000004</v>
      </c>
      <c r="AY33" s="215">
        <v>4.01</v>
      </c>
      <c r="AZ33" s="215">
        <v>3.64</v>
      </c>
      <c r="BA33" s="215">
        <v>3.45</v>
      </c>
      <c r="BB33" s="215">
        <v>2.88</v>
      </c>
      <c r="BC33" s="215">
        <v>2.77</v>
      </c>
      <c r="BD33" s="215">
        <v>2.4350559999999999</v>
      </c>
      <c r="BE33" s="215">
        <v>2.3990269999999998</v>
      </c>
      <c r="BF33" s="215">
        <v>2.2199970000000002</v>
      </c>
      <c r="BG33" s="323">
        <v>2.361739</v>
      </c>
      <c r="BH33" s="323">
        <v>2.4980929999999999</v>
      </c>
      <c r="BI33" s="323">
        <v>2.6248830000000001</v>
      </c>
      <c r="BJ33" s="323">
        <v>2.9406460000000001</v>
      </c>
      <c r="BK33" s="323">
        <v>3.2824</v>
      </c>
      <c r="BL33" s="323">
        <v>3.1756869999999999</v>
      </c>
      <c r="BM33" s="323">
        <v>2.9558460000000002</v>
      </c>
      <c r="BN33" s="323">
        <v>2.6328429999999998</v>
      </c>
      <c r="BO33" s="323">
        <v>2.5214539999999999</v>
      </c>
      <c r="BP33" s="323">
        <v>2.4679929999999999</v>
      </c>
      <c r="BQ33" s="323">
        <v>2.5222380000000002</v>
      </c>
      <c r="BR33" s="323">
        <v>2.5176530000000001</v>
      </c>
      <c r="BS33" s="323">
        <v>2.4473889999999998</v>
      </c>
      <c r="BT33" s="323">
        <v>2.5375540000000001</v>
      </c>
      <c r="BU33" s="323">
        <v>2.828389</v>
      </c>
      <c r="BV33" s="323">
        <v>3.2086779999999999</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11.33</v>
      </c>
      <c r="AN34" s="215">
        <v>11.51</v>
      </c>
      <c r="AO34" s="215">
        <v>12.1</v>
      </c>
      <c r="AP34" s="215">
        <v>12.21</v>
      </c>
      <c r="AQ34" s="215">
        <v>12.82</v>
      </c>
      <c r="AR34" s="215">
        <v>13.85</v>
      </c>
      <c r="AS34" s="215">
        <v>13.76</v>
      </c>
      <c r="AT34" s="215">
        <v>14.38</v>
      </c>
      <c r="AU34" s="215">
        <v>13.92</v>
      </c>
      <c r="AV34" s="215">
        <v>14.52</v>
      </c>
      <c r="AW34" s="215">
        <v>15.27</v>
      </c>
      <c r="AX34" s="215">
        <v>13.58</v>
      </c>
      <c r="AY34" s="215">
        <v>11.31</v>
      </c>
      <c r="AZ34" s="215">
        <v>12.27</v>
      </c>
      <c r="BA34" s="215">
        <v>13.68</v>
      </c>
      <c r="BB34" s="215">
        <v>13.89</v>
      </c>
      <c r="BC34" s="215">
        <v>13.47</v>
      </c>
      <c r="BD34" s="215">
        <v>13.99994</v>
      </c>
      <c r="BE34" s="215">
        <v>12.984769999999999</v>
      </c>
      <c r="BF34" s="215">
        <v>12.182790000000001</v>
      </c>
      <c r="BG34" s="323">
        <v>11.5625</v>
      </c>
      <c r="BH34" s="323">
        <v>11.410690000000001</v>
      </c>
      <c r="BI34" s="323">
        <v>11.414059999999999</v>
      </c>
      <c r="BJ34" s="323">
        <v>11.9131</v>
      </c>
      <c r="BK34" s="323">
        <v>12.13679</v>
      </c>
      <c r="BL34" s="323">
        <v>11.9931</v>
      </c>
      <c r="BM34" s="323">
        <v>12.453200000000001</v>
      </c>
      <c r="BN34" s="323">
        <v>13.185510000000001</v>
      </c>
      <c r="BO34" s="323">
        <v>12.80772</v>
      </c>
      <c r="BP34" s="323">
        <v>13.153510000000001</v>
      </c>
      <c r="BQ34" s="323">
        <v>12.68755</v>
      </c>
      <c r="BR34" s="323">
        <v>12.294700000000001</v>
      </c>
      <c r="BS34" s="323">
        <v>12.081390000000001</v>
      </c>
      <c r="BT34" s="323">
        <v>11.98335</v>
      </c>
      <c r="BU34" s="323">
        <v>11.971030000000001</v>
      </c>
      <c r="BV34" s="323">
        <v>12.403090000000001</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15.96</v>
      </c>
      <c r="AN35" s="215">
        <v>15</v>
      </c>
      <c r="AO35" s="215">
        <v>14.91</v>
      </c>
      <c r="AP35" s="215">
        <v>16.07</v>
      </c>
      <c r="AQ35" s="215">
        <v>16.78</v>
      </c>
      <c r="AR35" s="215">
        <v>16.91</v>
      </c>
      <c r="AS35" s="215">
        <v>16.399999999999999</v>
      </c>
      <c r="AT35" s="215">
        <v>16.760000000000002</v>
      </c>
      <c r="AU35" s="215">
        <v>17.350000000000001</v>
      </c>
      <c r="AV35" s="215">
        <v>17.66</v>
      </c>
      <c r="AW35" s="215">
        <v>16.2</v>
      </c>
      <c r="AX35" s="215">
        <v>14.27</v>
      </c>
      <c r="AY35" s="215">
        <v>14.12</v>
      </c>
      <c r="AZ35" s="215">
        <v>15.31</v>
      </c>
      <c r="BA35" s="215">
        <v>15.57</v>
      </c>
      <c r="BB35" s="215">
        <v>16.329999999999998</v>
      </c>
      <c r="BC35" s="215">
        <v>16.18</v>
      </c>
      <c r="BD35" s="215">
        <v>15.08127</v>
      </c>
      <c r="BE35" s="215">
        <v>15.22092</v>
      </c>
      <c r="BF35" s="215">
        <v>14.590350000000001</v>
      </c>
      <c r="BG35" s="323">
        <v>14.808199999999999</v>
      </c>
      <c r="BH35" s="323">
        <v>15.1395</v>
      </c>
      <c r="BI35" s="323">
        <v>15.74044</v>
      </c>
      <c r="BJ35" s="323">
        <v>15.762230000000001</v>
      </c>
      <c r="BK35" s="323">
        <v>15.96739</v>
      </c>
      <c r="BL35" s="323">
        <v>16.242280000000001</v>
      </c>
      <c r="BM35" s="323">
        <v>16.788709999999998</v>
      </c>
      <c r="BN35" s="323">
        <v>16.772570000000002</v>
      </c>
      <c r="BO35" s="323">
        <v>16.673010000000001</v>
      </c>
      <c r="BP35" s="323">
        <v>16.696529999999999</v>
      </c>
      <c r="BQ35" s="323">
        <v>16.788319999999999</v>
      </c>
      <c r="BR35" s="323">
        <v>16.56776</v>
      </c>
      <c r="BS35" s="323">
        <v>16.510590000000001</v>
      </c>
      <c r="BT35" s="323">
        <v>16.572089999999999</v>
      </c>
      <c r="BU35" s="323">
        <v>16.935780000000001</v>
      </c>
      <c r="BV35" s="323">
        <v>16.56701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6.96</v>
      </c>
      <c r="AN37" s="479">
        <v>6.81</v>
      </c>
      <c r="AO37" s="479">
        <v>6.66</v>
      </c>
      <c r="AP37" s="479">
        <v>6.58</v>
      </c>
      <c r="AQ37" s="479">
        <v>6.82</v>
      </c>
      <c r="AR37" s="479">
        <v>7.18</v>
      </c>
      <c r="AS37" s="479">
        <v>7.34</v>
      </c>
      <c r="AT37" s="479">
        <v>7.21</v>
      </c>
      <c r="AU37" s="479">
        <v>7.09</v>
      </c>
      <c r="AV37" s="479">
        <v>6.91</v>
      </c>
      <c r="AW37" s="479">
        <v>6.88</v>
      </c>
      <c r="AX37" s="479">
        <v>6.65</v>
      </c>
      <c r="AY37" s="479">
        <v>6.58</v>
      </c>
      <c r="AZ37" s="479">
        <v>6.68</v>
      </c>
      <c r="BA37" s="479">
        <v>6.73</v>
      </c>
      <c r="BB37" s="479">
        <v>6.53</v>
      </c>
      <c r="BC37" s="479">
        <v>6.71</v>
      </c>
      <c r="BD37" s="479">
        <v>7.0597690000000002</v>
      </c>
      <c r="BE37" s="479">
        <v>7.1799580000000001</v>
      </c>
      <c r="BF37" s="479">
        <v>7.0654779999999997</v>
      </c>
      <c r="BG37" s="480">
        <v>7.0213609999999997</v>
      </c>
      <c r="BH37" s="480">
        <v>6.8349989999999998</v>
      </c>
      <c r="BI37" s="480">
        <v>6.7309239999999999</v>
      </c>
      <c r="BJ37" s="480">
        <v>6.4887969999999999</v>
      </c>
      <c r="BK37" s="480">
        <v>6.5477100000000004</v>
      </c>
      <c r="BL37" s="480">
        <v>6.6883249999999999</v>
      </c>
      <c r="BM37" s="480">
        <v>6.7292339999999999</v>
      </c>
      <c r="BN37" s="480">
        <v>6.568397</v>
      </c>
      <c r="BO37" s="480">
        <v>6.7537659999999997</v>
      </c>
      <c r="BP37" s="480">
        <v>7.0824699999999998</v>
      </c>
      <c r="BQ37" s="480">
        <v>7.3130819999999996</v>
      </c>
      <c r="BR37" s="480">
        <v>7.2079389999999997</v>
      </c>
      <c r="BS37" s="480">
        <v>7.1082539999999996</v>
      </c>
      <c r="BT37" s="480">
        <v>6.9112359999999997</v>
      </c>
      <c r="BU37" s="480">
        <v>6.8272310000000003</v>
      </c>
      <c r="BV37" s="480">
        <v>6.582541</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10.49</v>
      </c>
      <c r="AP38" s="479">
        <v>10.44</v>
      </c>
      <c r="AQ38" s="479">
        <v>10.5</v>
      </c>
      <c r="AR38" s="479">
        <v>10.82</v>
      </c>
      <c r="AS38" s="479">
        <v>10.98</v>
      </c>
      <c r="AT38" s="479">
        <v>11</v>
      </c>
      <c r="AU38" s="479">
        <v>10.68</v>
      </c>
      <c r="AV38" s="479">
        <v>10.75</v>
      </c>
      <c r="AW38" s="479">
        <v>10.56</v>
      </c>
      <c r="AX38" s="479">
        <v>10.33</v>
      </c>
      <c r="AY38" s="479">
        <v>10.29</v>
      </c>
      <c r="AZ38" s="479">
        <v>10.52</v>
      </c>
      <c r="BA38" s="479">
        <v>10.44</v>
      </c>
      <c r="BB38" s="479">
        <v>10.51</v>
      </c>
      <c r="BC38" s="479">
        <v>10.53</v>
      </c>
      <c r="BD38" s="479">
        <v>10.90639</v>
      </c>
      <c r="BE38" s="479">
        <v>11.038460000000001</v>
      </c>
      <c r="BF38" s="479">
        <v>10.95364</v>
      </c>
      <c r="BG38" s="480">
        <v>10.694100000000001</v>
      </c>
      <c r="BH38" s="480">
        <v>10.740399999999999</v>
      </c>
      <c r="BI38" s="480">
        <v>10.52754</v>
      </c>
      <c r="BJ38" s="480">
        <v>10.237159999999999</v>
      </c>
      <c r="BK38" s="480">
        <v>10.206939999999999</v>
      </c>
      <c r="BL38" s="480">
        <v>10.39777</v>
      </c>
      <c r="BM38" s="480">
        <v>10.342309999999999</v>
      </c>
      <c r="BN38" s="480">
        <v>10.40967</v>
      </c>
      <c r="BO38" s="480">
        <v>10.467090000000001</v>
      </c>
      <c r="BP38" s="480">
        <v>10.832739999999999</v>
      </c>
      <c r="BQ38" s="480">
        <v>11.0099</v>
      </c>
      <c r="BR38" s="480">
        <v>11.021570000000001</v>
      </c>
      <c r="BS38" s="480">
        <v>10.73551</v>
      </c>
      <c r="BT38" s="480">
        <v>10.82212</v>
      </c>
      <c r="BU38" s="480">
        <v>10.64054</v>
      </c>
      <c r="BV38" s="480">
        <v>10.36117</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12.25</v>
      </c>
      <c r="AN39" s="481">
        <v>12.66</v>
      </c>
      <c r="AO39" s="481">
        <v>12.99</v>
      </c>
      <c r="AP39" s="481">
        <v>12.88</v>
      </c>
      <c r="AQ39" s="481">
        <v>13.15</v>
      </c>
      <c r="AR39" s="481">
        <v>13.04</v>
      </c>
      <c r="AS39" s="481">
        <v>13.13</v>
      </c>
      <c r="AT39" s="481">
        <v>13.28</v>
      </c>
      <c r="AU39" s="481">
        <v>13.01</v>
      </c>
      <c r="AV39" s="481">
        <v>12.87</v>
      </c>
      <c r="AW39" s="481">
        <v>12.95</v>
      </c>
      <c r="AX39" s="481">
        <v>12.47</v>
      </c>
      <c r="AY39" s="481">
        <v>12.47</v>
      </c>
      <c r="AZ39" s="481">
        <v>12.7</v>
      </c>
      <c r="BA39" s="481">
        <v>12.83</v>
      </c>
      <c r="BB39" s="481">
        <v>13.26</v>
      </c>
      <c r="BC39" s="481">
        <v>13.32</v>
      </c>
      <c r="BD39" s="481">
        <v>13.392939999999999</v>
      </c>
      <c r="BE39" s="481">
        <v>13.32812</v>
      </c>
      <c r="BF39" s="481">
        <v>13.32217</v>
      </c>
      <c r="BG39" s="482">
        <v>13.180199999999999</v>
      </c>
      <c r="BH39" s="482">
        <v>12.974880000000001</v>
      </c>
      <c r="BI39" s="482">
        <v>13.12082</v>
      </c>
      <c r="BJ39" s="482">
        <v>12.53495</v>
      </c>
      <c r="BK39" s="482">
        <v>12.4658</v>
      </c>
      <c r="BL39" s="482">
        <v>12.65448</v>
      </c>
      <c r="BM39" s="482">
        <v>12.836080000000001</v>
      </c>
      <c r="BN39" s="482">
        <v>13.36003</v>
      </c>
      <c r="BO39" s="482">
        <v>13.37567</v>
      </c>
      <c r="BP39" s="482">
        <v>13.40213</v>
      </c>
      <c r="BQ39" s="482">
        <v>13.39983</v>
      </c>
      <c r="BR39" s="482">
        <v>13.50553</v>
      </c>
      <c r="BS39" s="482">
        <v>13.34186</v>
      </c>
      <c r="BT39" s="482">
        <v>13.110429999999999</v>
      </c>
      <c r="BU39" s="482">
        <v>13.3497</v>
      </c>
      <c r="BV39" s="482">
        <v>12.77291</v>
      </c>
    </row>
    <row r="40" spans="1:74" s="261"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5"/>
      <c r="AY40" s="408"/>
      <c r="AZ40" s="408"/>
      <c r="BA40" s="408"/>
      <c r="BB40" s="408"/>
      <c r="BC40" s="408"/>
      <c r="BD40" s="632"/>
      <c r="BE40" s="632"/>
      <c r="BF40" s="632"/>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96" t="s">
        <v>834</v>
      </c>
      <c r="C41" s="793"/>
      <c r="D41" s="793"/>
      <c r="E41" s="793"/>
      <c r="F41" s="793"/>
      <c r="G41" s="793"/>
      <c r="H41" s="793"/>
      <c r="I41" s="793"/>
      <c r="J41" s="793"/>
      <c r="K41" s="793"/>
      <c r="L41" s="793"/>
      <c r="M41" s="793"/>
      <c r="N41" s="793"/>
      <c r="O41" s="793"/>
      <c r="P41" s="793"/>
      <c r="Q41" s="793"/>
      <c r="AY41" s="494"/>
      <c r="AZ41" s="494"/>
      <c r="BA41" s="494"/>
      <c r="BB41" s="494"/>
      <c r="BC41" s="494"/>
      <c r="BD41" s="633"/>
      <c r="BE41" s="633"/>
      <c r="BF41" s="633"/>
      <c r="BG41" s="494"/>
      <c r="BH41" s="494"/>
      <c r="BI41" s="494"/>
      <c r="BJ41" s="494"/>
      <c r="BK41" s="476"/>
    </row>
    <row r="42" spans="1:74" s="261" customFormat="1" ht="12" customHeight="1" x14ac:dyDescent="0.2">
      <c r="A42" s="56"/>
      <c r="B42" s="798" t="s">
        <v>133</v>
      </c>
      <c r="C42" s="793"/>
      <c r="D42" s="793"/>
      <c r="E42" s="793"/>
      <c r="F42" s="793"/>
      <c r="G42" s="793"/>
      <c r="H42" s="793"/>
      <c r="I42" s="793"/>
      <c r="J42" s="793"/>
      <c r="K42" s="793"/>
      <c r="L42" s="793"/>
      <c r="M42" s="793"/>
      <c r="N42" s="793"/>
      <c r="O42" s="793"/>
      <c r="P42" s="793"/>
      <c r="Q42" s="793"/>
      <c r="AY42" s="494"/>
      <c r="AZ42" s="494"/>
      <c r="BA42" s="494"/>
      <c r="BB42" s="494"/>
      <c r="BC42" s="494"/>
      <c r="BD42" s="633"/>
      <c r="BE42" s="633"/>
      <c r="BF42" s="633"/>
      <c r="BG42" s="739"/>
      <c r="BH42" s="494"/>
      <c r="BI42" s="494"/>
      <c r="BJ42" s="494"/>
      <c r="BK42" s="476"/>
    </row>
    <row r="43" spans="1:74" s="428" customFormat="1" ht="12" customHeight="1" x14ac:dyDescent="0.2">
      <c r="A43" s="427"/>
      <c r="B43" s="804" t="s">
        <v>865</v>
      </c>
      <c r="C43" s="783"/>
      <c r="D43" s="783"/>
      <c r="E43" s="783"/>
      <c r="F43" s="783"/>
      <c r="G43" s="783"/>
      <c r="H43" s="783"/>
      <c r="I43" s="783"/>
      <c r="J43" s="783"/>
      <c r="K43" s="783"/>
      <c r="L43" s="783"/>
      <c r="M43" s="783"/>
      <c r="N43" s="783"/>
      <c r="O43" s="783"/>
      <c r="P43" s="783"/>
      <c r="Q43" s="779"/>
      <c r="AY43" s="495"/>
      <c r="AZ43" s="495"/>
      <c r="BA43" s="495"/>
      <c r="BB43" s="495"/>
      <c r="BC43" s="495"/>
      <c r="BD43" s="634"/>
      <c r="BE43" s="634"/>
      <c r="BF43" s="634"/>
      <c r="BG43" s="495"/>
      <c r="BH43" s="495"/>
      <c r="BI43" s="495"/>
      <c r="BJ43" s="495"/>
    </row>
    <row r="44" spans="1:74" s="428" customFormat="1" ht="12" customHeight="1" x14ac:dyDescent="0.2">
      <c r="A44" s="427"/>
      <c r="B44" s="804" t="s">
        <v>866</v>
      </c>
      <c r="C44" s="783"/>
      <c r="D44" s="783"/>
      <c r="E44" s="783"/>
      <c r="F44" s="783"/>
      <c r="G44" s="783"/>
      <c r="H44" s="783"/>
      <c r="I44" s="783"/>
      <c r="J44" s="783"/>
      <c r="K44" s="783"/>
      <c r="L44" s="783"/>
      <c r="M44" s="783"/>
      <c r="N44" s="783"/>
      <c r="O44" s="783"/>
      <c r="P44" s="783"/>
      <c r="Q44" s="779"/>
      <c r="AY44" s="495"/>
      <c r="AZ44" s="495"/>
      <c r="BA44" s="495"/>
      <c r="BB44" s="495"/>
      <c r="BC44" s="495"/>
      <c r="BD44" s="634"/>
      <c r="BE44" s="634"/>
      <c r="BF44" s="634"/>
      <c r="BG44" s="495"/>
      <c r="BH44" s="495"/>
      <c r="BI44" s="495"/>
      <c r="BJ44" s="495"/>
    </row>
    <row r="45" spans="1:74" s="428" customFormat="1" ht="12" customHeight="1" x14ac:dyDescent="0.2">
      <c r="A45" s="427"/>
      <c r="B45" s="803" t="s">
        <v>1030</v>
      </c>
      <c r="C45" s="783"/>
      <c r="D45" s="783"/>
      <c r="E45" s="783"/>
      <c r="F45" s="783"/>
      <c r="G45" s="783"/>
      <c r="H45" s="783"/>
      <c r="I45" s="783"/>
      <c r="J45" s="783"/>
      <c r="K45" s="783"/>
      <c r="L45" s="783"/>
      <c r="M45" s="783"/>
      <c r="N45" s="783"/>
      <c r="O45" s="783"/>
      <c r="P45" s="783"/>
      <c r="Q45" s="779"/>
      <c r="AY45" s="495"/>
      <c r="AZ45" s="495"/>
      <c r="BA45" s="495"/>
      <c r="BB45" s="495"/>
      <c r="BC45" s="495"/>
      <c r="BD45" s="634"/>
      <c r="BE45" s="634"/>
      <c r="BF45" s="634"/>
      <c r="BG45" s="495"/>
      <c r="BH45" s="495"/>
      <c r="BI45" s="495"/>
      <c r="BJ45" s="495"/>
    </row>
    <row r="46" spans="1:74" s="428" customFormat="1" ht="12" customHeight="1" x14ac:dyDescent="0.2">
      <c r="A46" s="427"/>
      <c r="B46" s="782" t="s">
        <v>859</v>
      </c>
      <c r="C46" s="783"/>
      <c r="D46" s="783"/>
      <c r="E46" s="783"/>
      <c r="F46" s="783"/>
      <c r="G46" s="783"/>
      <c r="H46" s="783"/>
      <c r="I46" s="783"/>
      <c r="J46" s="783"/>
      <c r="K46" s="783"/>
      <c r="L46" s="783"/>
      <c r="M46" s="783"/>
      <c r="N46" s="783"/>
      <c r="O46" s="783"/>
      <c r="P46" s="783"/>
      <c r="Q46" s="779"/>
      <c r="AY46" s="495"/>
      <c r="AZ46" s="495"/>
      <c r="BA46" s="495"/>
      <c r="BB46" s="495"/>
      <c r="BC46" s="495"/>
      <c r="BD46" s="634"/>
      <c r="BE46" s="634"/>
      <c r="BF46" s="634"/>
      <c r="BG46" s="495"/>
      <c r="BH46" s="495"/>
      <c r="BI46" s="495"/>
      <c r="BJ46" s="495"/>
    </row>
    <row r="47" spans="1:74" s="428" customFormat="1" ht="12" customHeight="1" x14ac:dyDescent="0.2">
      <c r="A47" s="427"/>
      <c r="B47" s="777" t="s">
        <v>867</v>
      </c>
      <c r="C47" s="778"/>
      <c r="D47" s="778"/>
      <c r="E47" s="778"/>
      <c r="F47" s="778"/>
      <c r="G47" s="778"/>
      <c r="H47" s="778"/>
      <c r="I47" s="778"/>
      <c r="J47" s="778"/>
      <c r="K47" s="778"/>
      <c r="L47" s="778"/>
      <c r="M47" s="778"/>
      <c r="N47" s="778"/>
      <c r="O47" s="778"/>
      <c r="P47" s="778"/>
      <c r="Q47" s="778"/>
      <c r="AY47" s="495"/>
      <c r="AZ47" s="495"/>
      <c r="BA47" s="495"/>
      <c r="BB47" s="495"/>
      <c r="BC47" s="495"/>
      <c r="BD47" s="634"/>
      <c r="BE47" s="634"/>
      <c r="BF47" s="634"/>
      <c r="BG47" s="495"/>
      <c r="BH47" s="495"/>
      <c r="BI47" s="495"/>
      <c r="BJ47" s="495"/>
    </row>
    <row r="48" spans="1:74" s="428" customFormat="1" ht="12" customHeight="1" x14ac:dyDescent="0.2">
      <c r="A48" s="427"/>
      <c r="B48" s="782" t="s">
        <v>868</v>
      </c>
      <c r="C48" s="783"/>
      <c r="D48" s="783"/>
      <c r="E48" s="783"/>
      <c r="F48" s="783"/>
      <c r="G48" s="783"/>
      <c r="H48" s="783"/>
      <c r="I48" s="783"/>
      <c r="J48" s="783"/>
      <c r="K48" s="783"/>
      <c r="L48" s="783"/>
      <c r="M48" s="783"/>
      <c r="N48" s="783"/>
      <c r="O48" s="783"/>
      <c r="P48" s="783"/>
      <c r="Q48" s="779"/>
      <c r="AY48" s="495"/>
      <c r="AZ48" s="495"/>
      <c r="BA48" s="495"/>
      <c r="BB48" s="495"/>
      <c r="BC48" s="495"/>
      <c r="BD48" s="634"/>
      <c r="BE48" s="634"/>
      <c r="BF48" s="634"/>
      <c r="BG48" s="495"/>
      <c r="BH48" s="495"/>
      <c r="BI48" s="495"/>
      <c r="BJ48" s="495"/>
    </row>
    <row r="49" spans="1:74" s="428" customFormat="1" ht="12" customHeight="1" x14ac:dyDescent="0.2">
      <c r="A49" s="427"/>
      <c r="B49" s="800" t="s">
        <v>869</v>
      </c>
      <c r="C49" s="779"/>
      <c r="D49" s="779"/>
      <c r="E49" s="779"/>
      <c r="F49" s="779"/>
      <c r="G49" s="779"/>
      <c r="H49" s="779"/>
      <c r="I49" s="779"/>
      <c r="J49" s="779"/>
      <c r="K49" s="779"/>
      <c r="L49" s="779"/>
      <c r="M49" s="779"/>
      <c r="N49" s="779"/>
      <c r="O49" s="779"/>
      <c r="P49" s="779"/>
      <c r="Q49" s="779"/>
      <c r="AY49" s="495"/>
      <c r="AZ49" s="495"/>
      <c r="BA49" s="495"/>
      <c r="BB49" s="495"/>
      <c r="BC49" s="495"/>
      <c r="BD49" s="634"/>
      <c r="BE49" s="634"/>
      <c r="BF49" s="634"/>
      <c r="BG49" s="495"/>
      <c r="BH49" s="495"/>
      <c r="BI49" s="495"/>
      <c r="BJ49" s="495"/>
    </row>
    <row r="50" spans="1:74" s="428" customFormat="1" ht="12" customHeight="1" x14ac:dyDescent="0.2">
      <c r="A50" s="427"/>
      <c r="B50" s="802" t="s">
        <v>697</v>
      </c>
      <c r="C50" s="779"/>
      <c r="D50" s="779"/>
      <c r="E50" s="779"/>
      <c r="F50" s="779"/>
      <c r="G50" s="779"/>
      <c r="H50" s="779"/>
      <c r="I50" s="779"/>
      <c r="J50" s="779"/>
      <c r="K50" s="779"/>
      <c r="L50" s="779"/>
      <c r="M50" s="779"/>
      <c r="N50" s="779"/>
      <c r="O50" s="779"/>
      <c r="P50" s="779"/>
      <c r="Q50" s="779"/>
      <c r="AY50" s="495"/>
      <c r="AZ50" s="495"/>
      <c r="BA50" s="495"/>
      <c r="BB50" s="495"/>
      <c r="BC50" s="495"/>
      <c r="BD50" s="634"/>
      <c r="BE50" s="634"/>
      <c r="BF50" s="634"/>
      <c r="BG50" s="495"/>
      <c r="BH50" s="495"/>
      <c r="BI50" s="495"/>
      <c r="BJ50" s="495"/>
    </row>
    <row r="51" spans="1:74" s="428" customFormat="1" ht="12" customHeight="1" x14ac:dyDescent="0.2">
      <c r="A51" s="427"/>
      <c r="B51" s="777" t="s">
        <v>863</v>
      </c>
      <c r="C51" s="778"/>
      <c r="D51" s="778"/>
      <c r="E51" s="778"/>
      <c r="F51" s="778"/>
      <c r="G51" s="778"/>
      <c r="H51" s="778"/>
      <c r="I51" s="778"/>
      <c r="J51" s="778"/>
      <c r="K51" s="778"/>
      <c r="L51" s="778"/>
      <c r="M51" s="778"/>
      <c r="N51" s="778"/>
      <c r="O51" s="778"/>
      <c r="P51" s="778"/>
      <c r="Q51" s="779"/>
      <c r="AY51" s="495"/>
      <c r="AZ51" s="495"/>
      <c r="BA51" s="495"/>
      <c r="BB51" s="495"/>
      <c r="BC51" s="495"/>
      <c r="BD51" s="634"/>
      <c r="BE51" s="634"/>
      <c r="BF51" s="634"/>
      <c r="BG51" s="495"/>
      <c r="BH51" s="495"/>
      <c r="BI51" s="495"/>
      <c r="BJ51" s="495"/>
    </row>
    <row r="52" spans="1:74" s="430" customFormat="1" ht="12" customHeight="1" x14ac:dyDescent="0.2">
      <c r="A52" s="429"/>
      <c r="B52" s="799" t="s">
        <v>959</v>
      </c>
      <c r="C52" s="779"/>
      <c r="D52" s="779"/>
      <c r="E52" s="779"/>
      <c r="F52" s="779"/>
      <c r="G52" s="779"/>
      <c r="H52" s="779"/>
      <c r="I52" s="779"/>
      <c r="J52" s="779"/>
      <c r="K52" s="779"/>
      <c r="L52" s="779"/>
      <c r="M52" s="779"/>
      <c r="N52" s="779"/>
      <c r="O52" s="779"/>
      <c r="P52" s="779"/>
      <c r="Q52" s="779"/>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G12" sqref="BG1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85" t="s">
        <v>817</v>
      </c>
      <c r="B1" s="813" t="s">
        <v>931</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row>
    <row r="2" spans="1:74" ht="12.75" x14ac:dyDescent="0.2">
      <c r="A2" s="786"/>
      <c r="B2" s="532" t="str">
        <f>"U.S. Energy Information Administration  |  Short-Term Energy Outlook  - "&amp;Dates!D1</f>
        <v>U.S. Energy Information Administration  |  Short-Term Energy Outlook  - September 2019</v>
      </c>
      <c r="C2" s="535"/>
      <c r="D2" s="535"/>
      <c r="E2" s="535"/>
      <c r="F2" s="535"/>
      <c r="G2" s="535"/>
      <c r="H2" s="535"/>
      <c r="I2" s="535"/>
      <c r="J2" s="535"/>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26.939032387000001</v>
      </c>
      <c r="D6" s="250">
        <v>27.118052143</v>
      </c>
      <c r="E6" s="250">
        <v>27.137860418999999</v>
      </c>
      <c r="F6" s="250">
        <v>27.081182999999999</v>
      </c>
      <c r="G6" s="250">
        <v>26.676316289999999</v>
      </c>
      <c r="H6" s="250">
        <v>26.724747666999999</v>
      </c>
      <c r="I6" s="250">
        <v>27.351002677</v>
      </c>
      <c r="J6" s="250">
        <v>27.374454418999999</v>
      </c>
      <c r="K6" s="250">
        <v>26.906094667000001</v>
      </c>
      <c r="L6" s="250">
        <v>27.221484289999999</v>
      </c>
      <c r="M6" s="250">
        <v>27.545142667</v>
      </c>
      <c r="N6" s="250">
        <v>27.568229032000001</v>
      </c>
      <c r="O6" s="250">
        <v>27.433272710000001</v>
      </c>
      <c r="P6" s="250">
        <v>27.101860379000001</v>
      </c>
      <c r="Q6" s="250">
        <v>27.167673129000001</v>
      </c>
      <c r="R6" s="250">
        <v>26.583766666999999</v>
      </c>
      <c r="S6" s="250">
        <v>26.022439096999999</v>
      </c>
      <c r="T6" s="250">
        <v>25.921555000000001</v>
      </c>
      <c r="U6" s="250">
        <v>26.953225547999999</v>
      </c>
      <c r="V6" s="250">
        <v>26.586947677000001</v>
      </c>
      <c r="W6" s="250">
        <v>25.994652333000001</v>
      </c>
      <c r="X6" s="250">
        <v>26.839333903</v>
      </c>
      <c r="Y6" s="250">
        <v>27.579801332999999</v>
      </c>
      <c r="Z6" s="250">
        <v>26.916236387000001</v>
      </c>
      <c r="AA6" s="250">
        <v>27.130830418999999</v>
      </c>
      <c r="AB6" s="250">
        <v>27.599749286000002</v>
      </c>
      <c r="AC6" s="250">
        <v>27.628450709999999</v>
      </c>
      <c r="AD6" s="250">
        <v>27.035399999999999</v>
      </c>
      <c r="AE6" s="250">
        <v>27.228227387</v>
      </c>
      <c r="AF6" s="250">
        <v>27.190959332999999</v>
      </c>
      <c r="AG6" s="250">
        <v>27.646254677000002</v>
      </c>
      <c r="AH6" s="250">
        <v>27.565911289999999</v>
      </c>
      <c r="AI6" s="250">
        <v>27.133485</v>
      </c>
      <c r="AJ6" s="250">
        <v>28.117455355000001</v>
      </c>
      <c r="AK6" s="250">
        <v>28.976733332999999</v>
      </c>
      <c r="AL6" s="250">
        <v>28.543435386999999</v>
      </c>
      <c r="AM6" s="250">
        <v>28.785393452000001</v>
      </c>
      <c r="AN6" s="250">
        <v>29.228943714</v>
      </c>
      <c r="AO6" s="250">
        <v>29.503671774000001</v>
      </c>
      <c r="AP6" s="250">
        <v>29.340467</v>
      </c>
      <c r="AQ6" s="250">
        <v>29.149528838999998</v>
      </c>
      <c r="AR6" s="250">
        <v>29.475341666999999</v>
      </c>
      <c r="AS6" s="250">
        <v>30.194548161</v>
      </c>
      <c r="AT6" s="250">
        <v>30.792376967999999</v>
      </c>
      <c r="AU6" s="250">
        <v>30.422199667000001</v>
      </c>
      <c r="AV6" s="250">
        <v>31.046795160999999</v>
      </c>
      <c r="AW6" s="250">
        <v>31.533059333000001</v>
      </c>
      <c r="AX6" s="250">
        <v>31.652284065</v>
      </c>
      <c r="AY6" s="250">
        <v>30.911144774</v>
      </c>
      <c r="AZ6" s="250">
        <v>30.946953000000001</v>
      </c>
      <c r="BA6" s="250">
        <v>31.217521225999999</v>
      </c>
      <c r="BB6" s="250">
        <v>31.447303000000002</v>
      </c>
      <c r="BC6" s="250">
        <v>31.160784934999999</v>
      </c>
      <c r="BD6" s="250">
        <v>30.999639348999999</v>
      </c>
      <c r="BE6" s="250">
        <v>31.325172000999999</v>
      </c>
      <c r="BF6" s="250">
        <v>31.963807255999999</v>
      </c>
      <c r="BG6" s="403">
        <v>32.347722965999999</v>
      </c>
      <c r="BH6" s="403">
        <v>32.723335935999998</v>
      </c>
      <c r="BI6" s="403">
        <v>33.166080958999999</v>
      </c>
      <c r="BJ6" s="403">
        <v>33.251967886999999</v>
      </c>
      <c r="BK6" s="403">
        <v>33.135347588000002</v>
      </c>
      <c r="BL6" s="403">
        <v>33.152982244</v>
      </c>
      <c r="BM6" s="403">
        <v>33.293904736000002</v>
      </c>
      <c r="BN6" s="403">
        <v>33.458971484999999</v>
      </c>
      <c r="BO6" s="403">
        <v>33.479431814000002</v>
      </c>
      <c r="BP6" s="403">
        <v>33.649423753999997</v>
      </c>
      <c r="BQ6" s="403">
        <v>33.655759326000002</v>
      </c>
      <c r="BR6" s="403">
        <v>33.80063638</v>
      </c>
      <c r="BS6" s="403">
        <v>33.847303558</v>
      </c>
      <c r="BT6" s="403">
        <v>34.092751389</v>
      </c>
      <c r="BU6" s="403">
        <v>34.459692322999999</v>
      </c>
      <c r="BV6" s="403">
        <v>34.368799082999999</v>
      </c>
    </row>
    <row r="7" spans="1:74" ht="11.1" customHeight="1" x14ac:dyDescent="0.2">
      <c r="A7" s="162" t="s">
        <v>301</v>
      </c>
      <c r="B7" s="173" t="s">
        <v>255</v>
      </c>
      <c r="C7" s="250">
        <v>14.775651387</v>
      </c>
      <c r="D7" s="250">
        <v>14.942316142999999</v>
      </c>
      <c r="E7" s="250">
        <v>15.077128418999999</v>
      </c>
      <c r="F7" s="250">
        <v>15.351193</v>
      </c>
      <c r="G7" s="250">
        <v>15.211940289999999</v>
      </c>
      <c r="H7" s="250">
        <v>15.048440666999999</v>
      </c>
      <c r="I7" s="250">
        <v>15.228178677000001</v>
      </c>
      <c r="J7" s="250">
        <v>15.220453419</v>
      </c>
      <c r="K7" s="250">
        <v>15.238064667</v>
      </c>
      <c r="L7" s="250">
        <v>15.21824129</v>
      </c>
      <c r="M7" s="250">
        <v>15.230202667</v>
      </c>
      <c r="N7" s="250">
        <v>15.119084032</v>
      </c>
      <c r="O7" s="250">
        <v>14.997329710000001</v>
      </c>
      <c r="P7" s="250">
        <v>14.831548378999999</v>
      </c>
      <c r="Q7" s="250">
        <v>15.031519128999999</v>
      </c>
      <c r="R7" s="250">
        <v>14.857672666999999</v>
      </c>
      <c r="S7" s="250">
        <v>15.027552096999999</v>
      </c>
      <c r="T7" s="250">
        <v>14.827207</v>
      </c>
      <c r="U7" s="250">
        <v>14.832969547999999</v>
      </c>
      <c r="V7" s="250">
        <v>14.635611677</v>
      </c>
      <c r="W7" s="250">
        <v>14.441927333000001</v>
      </c>
      <c r="X7" s="250">
        <v>14.760360903</v>
      </c>
      <c r="Y7" s="250">
        <v>14.985661332999999</v>
      </c>
      <c r="Z7" s="250">
        <v>14.713972387</v>
      </c>
      <c r="AA7" s="250">
        <v>14.762622418999999</v>
      </c>
      <c r="AB7" s="250">
        <v>15.172541286</v>
      </c>
      <c r="AC7" s="250">
        <v>15.35924271</v>
      </c>
      <c r="AD7" s="250">
        <v>15.271191999999999</v>
      </c>
      <c r="AE7" s="250">
        <v>15.479019386999999</v>
      </c>
      <c r="AF7" s="250">
        <v>15.498751333</v>
      </c>
      <c r="AG7" s="250">
        <v>15.559046677</v>
      </c>
      <c r="AH7" s="250">
        <v>15.573703289999999</v>
      </c>
      <c r="AI7" s="250">
        <v>15.626277</v>
      </c>
      <c r="AJ7" s="250">
        <v>16.177247354999999</v>
      </c>
      <c r="AK7" s="250">
        <v>16.818525333</v>
      </c>
      <c r="AL7" s="250">
        <v>16.519227387000001</v>
      </c>
      <c r="AM7" s="250">
        <v>16.389098451999999</v>
      </c>
      <c r="AN7" s="250">
        <v>16.807011714000001</v>
      </c>
      <c r="AO7" s="250">
        <v>17.198808774</v>
      </c>
      <c r="AP7" s="250">
        <v>17.281328999999999</v>
      </c>
      <c r="AQ7" s="250">
        <v>17.320418838999998</v>
      </c>
      <c r="AR7" s="250">
        <v>17.575108666999999</v>
      </c>
      <c r="AS7" s="250">
        <v>17.933914161000001</v>
      </c>
      <c r="AT7" s="250">
        <v>18.612822968</v>
      </c>
      <c r="AU7" s="250">
        <v>18.690095667000001</v>
      </c>
      <c r="AV7" s="250">
        <v>18.723725161000001</v>
      </c>
      <c r="AW7" s="250">
        <v>19.176376333</v>
      </c>
      <c r="AX7" s="250">
        <v>19.195369065000001</v>
      </c>
      <c r="AY7" s="250">
        <v>18.913936774</v>
      </c>
      <c r="AZ7" s="250">
        <v>18.791744999999999</v>
      </c>
      <c r="BA7" s="250">
        <v>19.010313226000001</v>
      </c>
      <c r="BB7" s="250">
        <v>19.365095</v>
      </c>
      <c r="BC7" s="250">
        <v>19.407576935000002</v>
      </c>
      <c r="BD7" s="250">
        <v>19.507579225000001</v>
      </c>
      <c r="BE7" s="250">
        <v>19.235512149000002</v>
      </c>
      <c r="BF7" s="250">
        <v>19.910831030000001</v>
      </c>
      <c r="BG7" s="403">
        <v>20.2268653</v>
      </c>
      <c r="BH7" s="403">
        <v>20.423328399999999</v>
      </c>
      <c r="BI7" s="403">
        <v>20.862749399999998</v>
      </c>
      <c r="BJ7" s="403">
        <v>20.920328900000001</v>
      </c>
      <c r="BK7" s="403">
        <v>20.8537173</v>
      </c>
      <c r="BL7" s="403">
        <v>20.8310906</v>
      </c>
      <c r="BM7" s="403">
        <v>20.979287200000002</v>
      </c>
      <c r="BN7" s="403">
        <v>21.104881200000001</v>
      </c>
      <c r="BO7" s="403">
        <v>21.230461200000001</v>
      </c>
      <c r="BP7" s="403">
        <v>21.331136900000001</v>
      </c>
      <c r="BQ7" s="403">
        <v>21.304193099999999</v>
      </c>
      <c r="BR7" s="403">
        <v>21.5307298</v>
      </c>
      <c r="BS7" s="403">
        <v>21.598033999999998</v>
      </c>
      <c r="BT7" s="403">
        <v>21.522997</v>
      </c>
      <c r="BU7" s="403">
        <v>21.8469953</v>
      </c>
      <c r="BV7" s="403">
        <v>21.771831299999999</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5.2041389999999996</v>
      </c>
      <c r="AN8" s="250">
        <v>5.3671389999999999</v>
      </c>
      <c r="AO8" s="250">
        <v>5.402139</v>
      </c>
      <c r="AP8" s="250">
        <v>5.0291389999999998</v>
      </c>
      <c r="AQ8" s="250">
        <v>5.1791390000000002</v>
      </c>
      <c r="AR8" s="250">
        <v>5.1011389999999999</v>
      </c>
      <c r="AS8" s="250">
        <v>5.3141389999999999</v>
      </c>
      <c r="AT8" s="250">
        <v>5.4531390000000002</v>
      </c>
      <c r="AU8" s="250">
        <v>5.2171390000000004</v>
      </c>
      <c r="AV8" s="250">
        <v>5.4931390000000002</v>
      </c>
      <c r="AW8" s="250">
        <v>5.5461390000000002</v>
      </c>
      <c r="AX8" s="250">
        <v>5.6251389999999999</v>
      </c>
      <c r="AY8" s="250">
        <v>5.3341390000000004</v>
      </c>
      <c r="AZ8" s="250">
        <v>5.3741390000000004</v>
      </c>
      <c r="BA8" s="250">
        <v>5.4451390000000002</v>
      </c>
      <c r="BB8" s="250">
        <v>5.4441389999999998</v>
      </c>
      <c r="BC8" s="250">
        <v>5.2671390000000002</v>
      </c>
      <c r="BD8" s="250">
        <v>5.3497339123999996</v>
      </c>
      <c r="BE8" s="250">
        <v>5.4470655366000003</v>
      </c>
      <c r="BF8" s="250">
        <v>5.4035474852999998</v>
      </c>
      <c r="BG8" s="403">
        <v>5.4850417586000004</v>
      </c>
      <c r="BH8" s="403">
        <v>5.4864964883000003</v>
      </c>
      <c r="BI8" s="403">
        <v>5.5033162578999999</v>
      </c>
      <c r="BJ8" s="403">
        <v>5.5107160050999999</v>
      </c>
      <c r="BK8" s="403">
        <v>5.4624450756999998</v>
      </c>
      <c r="BL8" s="403">
        <v>5.4577111558000002</v>
      </c>
      <c r="BM8" s="403">
        <v>5.4290661376999996</v>
      </c>
      <c r="BN8" s="403">
        <v>5.4463840584999996</v>
      </c>
      <c r="BO8" s="403">
        <v>5.4270333531999997</v>
      </c>
      <c r="BP8" s="403">
        <v>5.4596864952999997</v>
      </c>
      <c r="BQ8" s="403">
        <v>5.4422388331000002</v>
      </c>
      <c r="BR8" s="403">
        <v>5.4923751979000004</v>
      </c>
      <c r="BS8" s="403">
        <v>5.5411504476999998</v>
      </c>
      <c r="BT8" s="403">
        <v>5.5416832510000003</v>
      </c>
      <c r="BU8" s="403">
        <v>5.5656514341000003</v>
      </c>
      <c r="BV8" s="403">
        <v>5.5253609129000001</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1.9032565269999999</v>
      </c>
      <c r="BE9" s="250">
        <v>1.9316649705</v>
      </c>
      <c r="BF9" s="250">
        <v>2.0510844026999999</v>
      </c>
      <c r="BG9" s="403">
        <v>2.0440127870999998</v>
      </c>
      <c r="BH9" s="403">
        <v>2.0366799613</v>
      </c>
      <c r="BI9" s="403">
        <v>2.0297503734000002</v>
      </c>
      <c r="BJ9" s="403">
        <v>2.0229661193999999</v>
      </c>
      <c r="BK9" s="403">
        <v>2.0118668243000002</v>
      </c>
      <c r="BL9" s="403">
        <v>2.0054423418999998</v>
      </c>
      <c r="BM9" s="403">
        <v>1.9982981014000001</v>
      </c>
      <c r="BN9" s="403">
        <v>1.9913722251999999</v>
      </c>
      <c r="BO9" s="403">
        <v>1.984486615</v>
      </c>
      <c r="BP9" s="403">
        <v>1.9780483286999999</v>
      </c>
      <c r="BQ9" s="403">
        <v>1.9713332404999999</v>
      </c>
      <c r="BR9" s="403">
        <v>1.9645504975000001</v>
      </c>
      <c r="BS9" s="403">
        <v>1.9579712315</v>
      </c>
      <c r="BT9" s="403">
        <v>1.9511241239999999</v>
      </c>
      <c r="BU9" s="403">
        <v>1.9447182834000001</v>
      </c>
      <c r="BV9" s="403">
        <v>1.938453574</v>
      </c>
    </row>
    <row r="10" spans="1:74" ht="11.1" customHeight="1" x14ac:dyDescent="0.2">
      <c r="A10" s="162" t="s">
        <v>304</v>
      </c>
      <c r="B10" s="173" t="s">
        <v>279</v>
      </c>
      <c r="C10" s="250">
        <v>4.8275230000000002</v>
      </c>
      <c r="D10" s="250">
        <v>4.7228779999999997</v>
      </c>
      <c r="E10" s="250">
        <v>4.7378739999999997</v>
      </c>
      <c r="F10" s="250">
        <v>4.8861319999999999</v>
      </c>
      <c r="G10" s="250">
        <v>4.8835179999999996</v>
      </c>
      <c r="H10" s="250">
        <v>4.868449</v>
      </c>
      <c r="I10" s="250">
        <v>4.8719659999999996</v>
      </c>
      <c r="J10" s="250">
        <v>4.7791430000000004</v>
      </c>
      <c r="K10" s="250">
        <v>4.7491719999999997</v>
      </c>
      <c r="L10" s="250">
        <v>4.9573850000000004</v>
      </c>
      <c r="M10" s="250">
        <v>5.019082</v>
      </c>
      <c r="N10" s="250">
        <v>5.066287</v>
      </c>
      <c r="O10" s="250">
        <v>5.0144479999999998</v>
      </c>
      <c r="P10" s="250">
        <v>4.9918170000000002</v>
      </c>
      <c r="Q10" s="250">
        <v>4.945659</v>
      </c>
      <c r="R10" s="250">
        <v>4.9025990000000004</v>
      </c>
      <c r="S10" s="250">
        <v>4.8113919999999997</v>
      </c>
      <c r="T10" s="250">
        <v>4.5858530000000002</v>
      </c>
      <c r="U10" s="250">
        <v>5.0107609999999996</v>
      </c>
      <c r="V10" s="250">
        <v>4.7158410000000002</v>
      </c>
      <c r="W10" s="250">
        <v>4.3622300000000003</v>
      </c>
      <c r="X10" s="250">
        <v>4.8474779999999997</v>
      </c>
      <c r="Y10" s="250">
        <v>5.0636450000000002</v>
      </c>
      <c r="Z10" s="250">
        <v>4.928769</v>
      </c>
      <c r="AA10" s="250">
        <v>4.9065649999999996</v>
      </c>
      <c r="AB10" s="250">
        <v>4.9385649999999996</v>
      </c>
      <c r="AC10" s="250">
        <v>5.0145650000000002</v>
      </c>
      <c r="AD10" s="250">
        <v>4.9345650000000001</v>
      </c>
      <c r="AE10" s="250">
        <v>4.7815649999999996</v>
      </c>
      <c r="AF10" s="250">
        <v>4.6825650000000003</v>
      </c>
      <c r="AG10" s="250">
        <v>4.8285650000000002</v>
      </c>
      <c r="AH10" s="250">
        <v>4.6545649999999998</v>
      </c>
      <c r="AI10" s="250">
        <v>4.5575650000000003</v>
      </c>
      <c r="AJ10" s="250">
        <v>4.8075650000000003</v>
      </c>
      <c r="AK10" s="250">
        <v>4.7515650000000003</v>
      </c>
      <c r="AL10" s="250">
        <v>4.5395649999999996</v>
      </c>
      <c r="AM10" s="250">
        <v>4.9886520000000001</v>
      </c>
      <c r="AN10" s="250">
        <v>4.8882890000000003</v>
      </c>
      <c r="AO10" s="250">
        <v>4.7732200000000002</v>
      </c>
      <c r="AP10" s="250">
        <v>4.8674949999999999</v>
      </c>
      <c r="AQ10" s="250">
        <v>4.5224669999999998</v>
      </c>
      <c r="AR10" s="250">
        <v>4.6895899999999999</v>
      </c>
      <c r="AS10" s="250">
        <v>4.8399910000000004</v>
      </c>
      <c r="AT10" s="250">
        <v>4.6539109999999999</v>
      </c>
      <c r="AU10" s="250">
        <v>4.4334610000000003</v>
      </c>
      <c r="AV10" s="250">
        <v>4.8464270000000003</v>
      </c>
      <c r="AW10" s="250">
        <v>4.8780400000000004</v>
      </c>
      <c r="AX10" s="250">
        <v>4.8872720000000003</v>
      </c>
      <c r="AY10" s="250">
        <v>4.8015650000000001</v>
      </c>
      <c r="AZ10" s="250">
        <v>4.838565</v>
      </c>
      <c r="BA10" s="250">
        <v>4.8265650000000004</v>
      </c>
      <c r="BB10" s="250">
        <v>4.7225650000000003</v>
      </c>
      <c r="BC10" s="250">
        <v>4.5865650000000002</v>
      </c>
      <c r="BD10" s="250">
        <v>4.2390696843000004</v>
      </c>
      <c r="BE10" s="250">
        <v>4.7109293452000003</v>
      </c>
      <c r="BF10" s="250">
        <v>4.5983443382000004</v>
      </c>
      <c r="BG10" s="403">
        <v>4.5918031202999998</v>
      </c>
      <c r="BH10" s="403">
        <v>4.7768310863999996</v>
      </c>
      <c r="BI10" s="403">
        <v>4.7702649278999996</v>
      </c>
      <c r="BJ10" s="403">
        <v>4.7979568622000004</v>
      </c>
      <c r="BK10" s="403">
        <v>4.8073183882999997</v>
      </c>
      <c r="BL10" s="403">
        <v>4.8587381461000003</v>
      </c>
      <c r="BM10" s="403">
        <v>4.8872532972</v>
      </c>
      <c r="BN10" s="403">
        <v>4.9163340016000001</v>
      </c>
      <c r="BO10" s="403">
        <v>4.8374506455999997</v>
      </c>
      <c r="BP10" s="403">
        <v>4.8805520301999996</v>
      </c>
      <c r="BQ10" s="403">
        <v>4.9379941519999999</v>
      </c>
      <c r="BR10" s="403">
        <v>4.8129808842999999</v>
      </c>
      <c r="BS10" s="403">
        <v>4.7501478791</v>
      </c>
      <c r="BT10" s="403">
        <v>5.0769470136999999</v>
      </c>
      <c r="BU10" s="403">
        <v>5.1023273054000002</v>
      </c>
      <c r="BV10" s="403">
        <v>5.1331532962999997</v>
      </c>
    </row>
    <row r="11" spans="1:74" ht="11.1" customHeight="1" x14ac:dyDescent="0.2">
      <c r="A11" s="162" t="s">
        <v>311</v>
      </c>
      <c r="B11" s="173" t="s">
        <v>280</v>
      </c>
      <c r="C11" s="250">
        <v>68.556948935999998</v>
      </c>
      <c r="D11" s="250">
        <v>68.266715597000001</v>
      </c>
      <c r="E11" s="250">
        <v>69.296454866000005</v>
      </c>
      <c r="F11" s="250">
        <v>69.432255373999993</v>
      </c>
      <c r="G11" s="250">
        <v>70.080959297000007</v>
      </c>
      <c r="H11" s="250">
        <v>70.570850925000002</v>
      </c>
      <c r="I11" s="250">
        <v>70.622433540000003</v>
      </c>
      <c r="J11" s="250">
        <v>70.417209112999998</v>
      </c>
      <c r="K11" s="250">
        <v>70.640751820999995</v>
      </c>
      <c r="L11" s="250">
        <v>70.537103650000006</v>
      </c>
      <c r="M11" s="250">
        <v>70.502071244999996</v>
      </c>
      <c r="N11" s="250">
        <v>70.439294552999996</v>
      </c>
      <c r="O11" s="250">
        <v>70.407126929</v>
      </c>
      <c r="P11" s="250">
        <v>69.879535223000005</v>
      </c>
      <c r="Q11" s="250">
        <v>69.966537790999993</v>
      </c>
      <c r="R11" s="250">
        <v>70.244437829000006</v>
      </c>
      <c r="S11" s="250">
        <v>70.327473472999998</v>
      </c>
      <c r="T11" s="250">
        <v>70.930596367000007</v>
      </c>
      <c r="U11" s="250">
        <v>70.946402281999994</v>
      </c>
      <c r="V11" s="250">
        <v>70.302299758000004</v>
      </c>
      <c r="W11" s="250">
        <v>71.021166846</v>
      </c>
      <c r="X11" s="250">
        <v>71.377342752000004</v>
      </c>
      <c r="Y11" s="250">
        <v>71.841698093999995</v>
      </c>
      <c r="Z11" s="250">
        <v>71.385875338000005</v>
      </c>
      <c r="AA11" s="250">
        <v>70.216691373000003</v>
      </c>
      <c r="AB11" s="250">
        <v>69.899321861999994</v>
      </c>
      <c r="AC11" s="250">
        <v>69.225166358999999</v>
      </c>
      <c r="AD11" s="250">
        <v>69.630633343</v>
      </c>
      <c r="AE11" s="250">
        <v>70.378720778000002</v>
      </c>
      <c r="AF11" s="250">
        <v>71.164090927999993</v>
      </c>
      <c r="AG11" s="250">
        <v>71.409805102999997</v>
      </c>
      <c r="AH11" s="250">
        <v>70.737035223999996</v>
      </c>
      <c r="AI11" s="250">
        <v>71.274024488999999</v>
      </c>
      <c r="AJ11" s="250">
        <v>70.813203021000007</v>
      </c>
      <c r="AK11" s="250">
        <v>70.552064596999998</v>
      </c>
      <c r="AL11" s="250">
        <v>70.231028847999994</v>
      </c>
      <c r="AM11" s="250">
        <v>70.383168678000004</v>
      </c>
      <c r="AN11" s="250">
        <v>70.204812043000004</v>
      </c>
      <c r="AO11" s="250">
        <v>70.012447105000007</v>
      </c>
      <c r="AP11" s="250">
        <v>70.242990668999994</v>
      </c>
      <c r="AQ11" s="250">
        <v>70.415780499999997</v>
      </c>
      <c r="AR11" s="250">
        <v>70.931122101</v>
      </c>
      <c r="AS11" s="250">
        <v>70.988224267999996</v>
      </c>
      <c r="AT11" s="250">
        <v>70.846375867999996</v>
      </c>
      <c r="AU11" s="250">
        <v>71.237412000000006</v>
      </c>
      <c r="AV11" s="250">
        <v>71.486228999999994</v>
      </c>
      <c r="AW11" s="250">
        <v>71.125001999999995</v>
      </c>
      <c r="AX11" s="250">
        <v>70.366684000000006</v>
      </c>
      <c r="AY11" s="250">
        <v>69.513834000000003</v>
      </c>
      <c r="AZ11" s="250">
        <v>69.220505000000003</v>
      </c>
      <c r="BA11" s="250">
        <v>68.957849999999993</v>
      </c>
      <c r="BB11" s="250">
        <v>68.844821999999994</v>
      </c>
      <c r="BC11" s="250">
        <v>69.015726000000001</v>
      </c>
      <c r="BD11" s="250">
        <v>69.505972935000003</v>
      </c>
      <c r="BE11" s="250">
        <v>69.188887567999998</v>
      </c>
      <c r="BF11" s="250">
        <v>69.252985303000003</v>
      </c>
      <c r="BG11" s="403">
        <v>69.927998086000002</v>
      </c>
      <c r="BH11" s="403">
        <v>69.472170848999994</v>
      </c>
      <c r="BI11" s="403">
        <v>69.407699336999997</v>
      </c>
      <c r="BJ11" s="403">
        <v>68.928682253000005</v>
      </c>
      <c r="BK11" s="403">
        <v>68.289388858999999</v>
      </c>
      <c r="BL11" s="403">
        <v>68.147203395999995</v>
      </c>
      <c r="BM11" s="403">
        <v>67.959108607000005</v>
      </c>
      <c r="BN11" s="403">
        <v>68.667894140000001</v>
      </c>
      <c r="BO11" s="403">
        <v>69.164593167000007</v>
      </c>
      <c r="BP11" s="403">
        <v>69.362726366000004</v>
      </c>
      <c r="BQ11" s="403">
        <v>69.467798978999994</v>
      </c>
      <c r="BR11" s="403">
        <v>69.308195342000005</v>
      </c>
      <c r="BS11" s="403">
        <v>69.478731600000003</v>
      </c>
      <c r="BT11" s="403">
        <v>69.035379118999998</v>
      </c>
      <c r="BU11" s="403">
        <v>68.942084563999998</v>
      </c>
      <c r="BV11" s="403">
        <v>68.631456020000002</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37.540467999999997</v>
      </c>
      <c r="AV12" s="250">
        <v>37.710467999999999</v>
      </c>
      <c r="AW12" s="250">
        <v>37.467467999999997</v>
      </c>
      <c r="AX12" s="250">
        <v>36.691468</v>
      </c>
      <c r="AY12" s="250">
        <v>36.041468000000002</v>
      </c>
      <c r="AZ12" s="250">
        <v>35.985467999999997</v>
      </c>
      <c r="BA12" s="250">
        <v>35.486468000000002</v>
      </c>
      <c r="BB12" s="250">
        <v>35.544468000000002</v>
      </c>
      <c r="BC12" s="250">
        <v>35.327468000000003</v>
      </c>
      <c r="BD12" s="250">
        <v>35.358304836999999</v>
      </c>
      <c r="BE12" s="250">
        <v>34.893550730999998</v>
      </c>
      <c r="BF12" s="250">
        <v>35.099644455000004</v>
      </c>
      <c r="BG12" s="403">
        <v>35.472297716</v>
      </c>
      <c r="BH12" s="403">
        <v>35.270023637000001</v>
      </c>
      <c r="BI12" s="403">
        <v>35.145957017000001</v>
      </c>
      <c r="BJ12" s="403">
        <v>35.030094747</v>
      </c>
      <c r="BK12" s="403">
        <v>34.745774496999999</v>
      </c>
      <c r="BL12" s="403">
        <v>34.648265619999997</v>
      </c>
      <c r="BM12" s="403">
        <v>34.579081821000003</v>
      </c>
      <c r="BN12" s="403">
        <v>34.569894161999997</v>
      </c>
      <c r="BO12" s="403">
        <v>34.655665759999998</v>
      </c>
      <c r="BP12" s="403">
        <v>34.747314144000001</v>
      </c>
      <c r="BQ12" s="403">
        <v>34.863330384999998</v>
      </c>
      <c r="BR12" s="403">
        <v>34.858903474999998</v>
      </c>
      <c r="BS12" s="403">
        <v>34.746830512999999</v>
      </c>
      <c r="BT12" s="403">
        <v>34.639102919000003</v>
      </c>
      <c r="BU12" s="403">
        <v>34.522624712000002</v>
      </c>
      <c r="BV12" s="403">
        <v>34.581384978999999</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29.966999999999999</v>
      </c>
      <c r="BD13" s="250">
        <v>29.905000000000001</v>
      </c>
      <c r="BE13" s="250">
        <v>29.48</v>
      </c>
      <c r="BF13" s="250">
        <v>29.704999999999998</v>
      </c>
      <c r="BG13" s="403">
        <v>30.085197999999998</v>
      </c>
      <c r="BH13" s="403">
        <v>29.942685999999998</v>
      </c>
      <c r="BI13" s="403">
        <v>29.895489000000001</v>
      </c>
      <c r="BJ13" s="403">
        <v>29.856269999999999</v>
      </c>
      <c r="BK13" s="403">
        <v>29.642828999999999</v>
      </c>
      <c r="BL13" s="403">
        <v>29.541640999999998</v>
      </c>
      <c r="BM13" s="403">
        <v>29.520465000000002</v>
      </c>
      <c r="BN13" s="403">
        <v>29.508794000000002</v>
      </c>
      <c r="BO13" s="403">
        <v>29.592139</v>
      </c>
      <c r="BP13" s="403">
        <v>29.680501</v>
      </c>
      <c r="BQ13" s="403">
        <v>29.793879</v>
      </c>
      <c r="BR13" s="403">
        <v>29.787274</v>
      </c>
      <c r="BS13" s="403">
        <v>29.672684</v>
      </c>
      <c r="BT13" s="403">
        <v>29.563110000000002</v>
      </c>
      <c r="BU13" s="403">
        <v>29.443553000000001</v>
      </c>
      <c r="BV13" s="403">
        <v>29.434010000000001</v>
      </c>
    </row>
    <row r="14" spans="1:74" ht="11.1" customHeight="1" x14ac:dyDescent="0.2">
      <c r="A14" s="162" t="s">
        <v>388</v>
      </c>
      <c r="B14" s="173" t="s">
        <v>1067</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5.3564679999999996</v>
      </c>
      <c r="AV14" s="250">
        <v>5.3564679999999996</v>
      </c>
      <c r="AW14" s="250">
        <v>5.3564679999999996</v>
      </c>
      <c r="AX14" s="250">
        <v>5.3564679999999996</v>
      </c>
      <c r="AY14" s="250">
        <v>5.3614680000000003</v>
      </c>
      <c r="AZ14" s="250">
        <v>5.3614680000000003</v>
      </c>
      <c r="BA14" s="250">
        <v>5.3614680000000003</v>
      </c>
      <c r="BB14" s="250">
        <v>5.360468</v>
      </c>
      <c r="BC14" s="250">
        <v>5.360468</v>
      </c>
      <c r="BD14" s="250">
        <v>5.4533048367000001</v>
      </c>
      <c r="BE14" s="250">
        <v>5.4135507309999999</v>
      </c>
      <c r="BF14" s="250">
        <v>5.3946444549999999</v>
      </c>
      <c r="BG14" s="403">
        <v>5.3870997159999998</v>
      </c>
      <c r="BH14" s="403">
        <v>5.3273376367000003</v>
      </c>
      <c r="BI14" s="403">
        <v>5.2504680166000002</v>
      </c>
      <c r="BJ14" s="403">
        <v>5.1738247466000002</v>
      </c>
      <c r="BK14" s="403">
        <v>5.1029454967000003</v>
      </c>
      <c r="BL14" s="403">
        <v>5.1066246202999999</v>
      </c>
      <c r="BM14" s="403">
        <v>5.0586168205000002</v>
      </c>
      <c r="BN14" s="403">
        <v>5.0611001617999998</v>
      </c>
      <c r="BO14" s="403">
        <v>5.0635267601000002</v>
      </c>
      <c r="BP14" s="403">
        <v>5.0668131442000002</v>
      </c>
      <c r="BQ14" s="403">
        <v>5.0694513849999998</v>
      </c>
      <c r="BR14" s="403">
        <v>5.0716294744999999</v>
      </c>
      <c r="BS14" s="403">
        <v>5.0741465128999996</v>
      </c>
      <c r="BT14" s="403">
        <v>5.0759929188999999</v>
      </c>
      <c r="BU14" s="403">
        <v>5.0790717119000002</v>
      </c>
      <c r="BV14" s="403">
        <v>5.1473749788000003</v>
      </c>
    </row>
    <row r="15" spans="1:74" ht="11.1" customHeight="1" x14ac:dyDescent="0.2">
      <c r="A15" s="162" t="s">
        <v>308</v>
      </c>
      <c r="B15" s="173" t="s">
        <v>281</v>
      </c>
      <c r="C15" s="250">
        <v>14.196828999999999</v>
      </c>
      <c r="D15" s="250">
        <v>14.114706999999999</v>
      </c>
      <c r="E15" s="250">
        <v>14.29782</v>
      </c>
      <c r="F15" s="250">
        <v>13.987627</v>
      </c>
      <c r="G15" s="250">
        <v>14.152373000000001</v>
      </c>
      <c r="H15" s="250">
        <v>13.962960000000001</v>
      </c>
      <c r="I15" s="250">
        <v>14.085902000000001</v>
      </c>
      <c r="J15" s="250">
        <v>14.051396</v>
      </c>
      <c r="K15" s="250">
        <v>13.960737999999999</v>
      </c>
      <c r="L15" s="250">
        <v>14.080030000000001</v>
      </c>
      <c r="M15" s="250">
        <v>14.219339</v>
      </c>
      <c r="N15" s="250">
        <v>14.273457000000001</v>
      </c>
      <c r="O15" s="250">
        <v>14.335399000000001</v>
      </c>
      <c r="P15" s="250">
        <v>14.352399</v>
      </c>
      <c r="Q15" s="250">
        <v>14.395398999999999</v>
      </c>
      <c r="R15" s="250">
        <v>14.148399</v>
      </c>
      <c r="S15" s="250">
        <v>14.041399</v>
      </c>
      <c r="T15" s="250">
        <v>14.183399</v>
      </c>
      <c r="U15" s="250">
        <v>13.956398999999999</v>
      </c>
      <c r="V15" s="250">
        <v>13.633399000000001</v>
      </c>
      <c r="W15" s="250">
        <v>14.240399</v>
      </c>
      <c r="X15" s="250">
        <v>14.535399</v>
      </c>
      <c r="Y15" s="250">
        <v>14.516399</v>
      </c>
      <c r="Z15" s="250">
        <v>14.585399000000001</v>
      </c>
      <c r="AA15" s="250">
        <v>14.483373</v>
      </c>
      <c r="AB15" s="250">
        <v>14.473373</v>
      </c>
      <c r="AC15" s="250">
        <v>14.407373</v>
      </c>
      <c r="AD15" s="250">
        <v>14.375373</v>
      </c>
      <c r="AE15" s="250">
        <v>14.287373000000001</v>
      </c>
      <c r="AF15" s="250">
        <v>14.319373000000001</v>
      </c>
      <c r="AG15" s="250">
        <v>14.337372999999999</v>
      </c>
      <c r="AH15" s="250">
        <v>14.153373</v>
      </c>
      <c r="AI15" s="250">
        <v>14.255373000000001</v>
      </c>
      <c r="AJ15" s="250">
        <v>14.248373000000001</v>
      </c>
      <c r="AK15" s="250">
        <v>14.384373</v>
      </c>
      <c r="AL15" s="250">
        <v>14.411372999999999</v>
      </c>
      <c r="AM15" s="250">
        <v>14.409373</v>
      </c>
      <c r="AN15" s="250">
        <v>14.464373</v>
      </c>
      <c r="AO15" s="250">
        <v>14.451373</v>
      </c>
      <c r="AP15" s="250">
        <v>14.337372999999999</v>
      </c>
      <c r="AQ15" s="250">
        <v>14.400373</v>
      </c>
      <c r="AR15" s="250">
        <v>14.589373</v>
      </c>
      <c r="AS15" s="250">
        <v>14.673373</v>
      </c>
      <c r="AT15" s="250">
        <v>14.459372999999999</v>
      </c>
      <c r="AU15" s="250">
        <v>14.774373000000001</v>
      </c>
      <c r="AV15" s="250">
        <v>14.825373000000001</v>
      </c>
      <c r="AW15" s="250">
        <v>14.874373</v>
      </c>
      <c r="AX15" s="250">
        <v>14.970373</v>
      </c>
      <c r="AY15" s="250">
        <v>14.921373000000001</v>
      </c>
      <c r="AZ15" s="250">
        <v>14.906373</v>
      </c>
      <c r="BA15" s="250">
        <v>14.808373</v>
      </c>
      <c r="BB15" s="250">
        <v>14.410373</v>
      </c>
      <c r="BC15" s="250">
        <v>14.314373</v>
      </c>
      <c r="BD15" s="250">
        <v>14.633801924</v>
      </c>
      <c r="BE15" s="250">
        <v>14.632331429000001</v>
      </c>
      <c r="BF15" s="250">
        <v>14.517154459</v>
      </c>
      <c r="BG15" s="403">
        <v>14.491359914</v>
      </c>
      <c r="BH15" s="403">
        <v>14.653676342000001</v>
      </c>
      <c r="BI15" s="403">
        <v>14.694853047000001</v>
      </c>
      <c r="BJ15" s="403">
        <v>14.687855614</v>
      </c>
      <c r="BK15" s="403">
        <v>14.663507178</v>
      </c>
      <c r="BL15" s="403">
        <v>14.667761</v>
      </c>
      <c r="BM15" s="403">
        <v>14.481500813</v>
      </c>
      <c r="BN15" s="403">
        <v>14.538434045000001</v>
      </c>
      <c r="BO15" s="403">
        <v>14.577286994</v>
      </c>
      <c r="BP15" s="403">
        <v>14.545411515</v>
      </c>
      <c r="BQ15" s="403">
        <v>14.614081949999999</v>
      </c>
      <c r="BR15" s="403">
        <v>14.598201585</v>
      </c>
      <c r="BS15" s="403">
        <v>14.506825063999999</v>
      </c>
      <c r="BT15" s="403">
        <v>14.61566616</v>
      </c>
      <c r="BU15" s="403">
        <v>14.620205089000001</v>
      </c>
      <c r="BV15" s="403">
        <v>14.615866990000001</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4.9135900000000001</v>
      </c>
      <c r="AZ16" s="250">
        <v>4.8835899999999999</v>
      </c>
      <c r="BA16" s="250">
        <v>5.0005899999999999</v>
      </c>
      <c r="BB16" s="250">
        <v>4.9305899999999996</v>
      </c>
      <c r="BC16" s="250">
        <v>4.9315899999999999</v>
      </c>
      <c r="BD16" s="250">
        <v>5.034006389</v>
      </c>
      <c r="BE16" s="250">
        <v>4.9545760581999998</v>
      </c>
      <c r="BF16" s="250">
        <v>4.9142776753000001</v>
      </c>
      <c r="BG16" s="403">
        <v>4.9367119143</v>
      </c>
      <c r="BH16" s="403">
        <v>4.9548262961000002</v>
      </c>
      <c r="BI16" s="403">
        <v>4.9735766017999996</v>
      </c>
      <c r="BJ16" s="403">
        <v>4.9355036309999996</v>
      </c>
      <c r="BK16" s="403">
        <v>4.9352936273000001</v>
      </c>
      <c r="BL16" s="403">
        <v>4.9308641057999996</v>
      </c>
      <c r="BM16" s="403">
        <v>4.9262335462999998</v>
      </c>
      <c r="BN16" s="403">
        <v>4.9351434530000002</v>
      </c>
      <c r="BO16" s="403">
        <v>4.9560853873999999</v>
      </c>
      <c r="BP16" s="403">
        <v>4.9920643187999998</v>
      </c>
      <c r="BQ16" s="403">
        <v>4.9329559754999996</v>
      </c>
      <c r="BR16" s="403">
        <v>4.9667904836999996</v>
      </c>
      <c r="BS16" s="403">
        <v>4.9887502591999997</v>
      </c>
      <c r="BT16" s="403">
        <v>5.0063383056999999</v>
      </c>
      <c r="BU16" s="403">
        <v>5.0252426927</v>
      </c>
      <c r="BV16" s="403">
        <v>4.9868812589999996</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14.470784999999999</v>
      </c>
      <c r="L17" s="250">
        <v>14.550926</v>
      </c>
      <c r="M17" s="250">
        <v>14.233302999999999</v>
      </c>
      <c r="N17" s="250">
        <v>14.159011</v>
      </c>
      <c r="O17" s="250">
        <v>13.72837</v>
      </c>
      <c r="P17" s="250">
        <v>13.668763999999999</v>
      </c>
      <c r="Q17" s="250">
        <v>13.519958000000001</v>
      </c>
      <c r="R17" s="250">
        <v>14.006297</v>
      </c>
      <c r="S17" s="250">
        <v>14.384278999999999</v>
      </c>
      <c r="T17" s="250">
        <v>14.357729000000001</v>
      </c>
      <c r="U17" s="250">
        <v>14.499025</v>
      </c>
      <c r="V17" s="250">
        <v>14.365555000000001</v>
      </c>
      <c r="W17" s="250">
        <v>14.449077000000001</v>
      </c>
      <c r="X17" s="250">
        <v>14.298976</v>
      </c>
      <c r="Y17" s="250">
        <v>14.178198</v>
      </c>
      <c r="Z17" s="250">
        <v>13.89289</v>
      </c>
      <c r="AA17" s="250">
        <v>13.673105</v>
      </c>
      <c r="AB17" s="250">
        <v>13.612653999999999</v>
      </c>
      <c r="AC17" s="250">
        <v>13.451411999999999</v>
      </c>
      <c r="AD17" s="250">
        <v>13.652927999999999</v>
      </c>
      <c r="AE17" s="250">
        <v>14.041842000000001</v>
      </c>
      <c r="AF17" s="250">
        <v>14.269216999999999</v>
      </c>
      <c r="AG17" s="250">
        <v>14.371480999999999</v>
      </c>
      <c r="AH17" s="250">
        <v>14.15587</v>
      </c>
      <c r="AI17" s="250">
        <v>14.408018</v>
      </c>
      <c r="AJ17" s="250">
        <v>14.224133999999999</v>
      </c>
      <c r="AK17" s="250">
        <v>13.932192000000001</v>
      </c>
      <c r="AL17" s="250">
        <v>13.710668</v>
      </c>
      <c r="AM17" s="250">
        <v>13.542733999999999</v>
      </c>
      <c r="AN17" s="250">
        <v>13.473321</v>
      </c>
      <c r="AO17" s="250">
        <v>13.535589</v>
      </c>
      <c r="AP17" s="250">
        <v>13.961456999999999</v>
      </c>
      <c r="AQ17" s="250">
        <v>14.211728000000001</v>
      </c>
      <c r="AR17" s="250">
        <v>14.387752000000001</v>
      </c>
      <c r="AS17" s="250">
        <v>14.430020000000001</v>
      </c>
      <c r="AT17" s="250">
        <v>14.198643000000001</v>
      </c>
      <c r="AU17" s="250">
        <v>14.183980999999999</v>
      </c>
      <c r="AV17" s="250">
        <v>14.113797999999999</v>
      </c>
      <c r="AW17" s="250">
        <v>13.953571</v>
      </c>
      <c r="AX17" s="250">
        <v>13.806253</v>
      </c>
      <c r="AY17" s="250">
        <v>13.637403000000001</v>
      </c>
      <c r="AZ17" s="250">
        <v>13.445074</v>
      </c>
      <c r="BA17" s="250">
        <v>13.662419</v>
      </c>
      <c r="BB17" s="250">
        <v>13.959391</v>
      </c>
      <c r="BC17" s="250">
        <v>14.442295</v>
      </c>
      <c r="BD17" s="250">
        <v>14.479859786</v>
      </c>
      <c r="BE17" s="250">
        <v>14.708429349999999</v>
      </c>
      <c r="BF17" s="250">
        <v>14.721908714</v>
      </c>
      <c r="BG17" s="403">
        <v>15.027628542</v>
      </c>
      <c r="BH17" s="403">
        <v>14.593644575000001</v>
      </c>
      <c r="BI17" s="403">
        <v>14.593312671</v>
      </c>
      <c r="BJ17" s="403">
        <v>14.275228261000001</v>
      </c>
      <c r="BK17" s="403">
        <v>13.944813557</v>
      </c>
      <c r="BL17" s="403">
        <v>13.900312669</v>
      </c>
      <c r="BM17" s="403">
        <v>13.972292426999999</v>
      </c>
      <c r="BN17" s="403">
        <v>14.624422481</v>
      </c>
      <c r="BO17" s="403">
        <v>14.975555026</v>
      </c>
      <c r="BP17" s="403">
        <v>15.077936387999999</v>
      </c>
      <c r="BQ17" s="403">
        <v>15.057430669</v>
      </c>
      <c r="BR17" s="403">
        <v>14.884299799000001</v>
      </c>
      <c r="BS17" s="403">
        <v>15.236325763</v>
      </c>
      <c r="BT17" s="403">
        <v>14.774271733999999</v>
      </c>
      <c r="BU17" s="403">
        <v>14.774012071</v>
      </c>
      <c r="BV17" s="403">
        <v>14.447322792</v>
      </c>
    </row>
    <row r="18" spans="1:74" ht="11.1" customHeight="1" x14ac:dyDescent="0.2">
      <c r="A18" s="162" t="s">
        <v>312</v>
      </c>
      <c r="B18" s="173" t="s">
        <v>506</v>
      </c>
      <c r="C18" s="250">
        <v>95.495981322999995</v>
      </c>
      <c r="D18" s="250">
        <v>95.384767740000001</v>
      </c>
      <c r="E18" s="250">
        <v>96.434315284999997</v>
      </c>
      <c r="F18" s="250">
        <v>96.513438374000003</v>
      </c>
      <c r="G18" s="250">
        <v>96.757275587999999</v>
      </c>
      <c r="H18" s="250">
        <v>97.295598592000005</v>
      </c>
      <c r="I18" s="250">
        <v>97.973436217</v>
      </c>
      <c r="J18" s="250">
        <v>97.791663532000001</v>
      </c>
      <c r="K18" s="250">
        <v>97.546846488</v>
      </c>
      <c r="L18" s="250">
        <v>97.758587939999998</v>
      </c>
      <c r="M18" s="250">
        <v>98.047213911</v>
      </c>
      <c r="N18" s="250">
        <v>98.007523585000001</v>
      </c>
      <c r="O18" s="250">
        <v>97.840399638999997</v>
      </c>
      <c r="P18" s="250">
        <v>96.981395602000006</v>
      </c>
      <c r="Q18" s="250">
        <v>97.134210920000001</v>
      </c>
      <c r="R18" s="250">
        <v>96.828204495999998</v>
      </c>
      <c r="S18" s="250">
        <v>96.349912568999997</v>
      </c>
      <c r="T18" s="250">
        <v>96.852151367000005</v>
      </c>
      <c r="U18" s="250">
        <v>97.89962783</v>
      </c>
      <c r="V18" s="250">
        <v>96.889247436000005</v>
      </c>
      <c r="W18" s="250">
        <v>97.015819179000005</v>
      </c>
      <c r="X18" s="250">
        <v>98.216676655000001</v>
      </c>
      <c r="Y18" s="250">
        <v>99.421499428000004</v>
      </c>
      <c r="Z18" s="250">
        <v>98.302111725000003</v>
      </c>
      <c r="AA18" s="250">
        <v>97.347521791999995</v>
      </c>
      <c r="AB18" s="250">
        <v>97.499071147999999</v>
      </c>
      <c r="AC18" s="250">
        <v>96.853617068999995</v>
      </c>
      <c r="AD18" s="250">
        <v>96.666033342999995</v>
      </c>
      <c r="AE18" s="250">
        <v>97.606948165000006</v>
      </c>
      <c r="AF18" s="250">
        <v>98.355050261000002</v>
      </c>
      <c r="AG18" s="250">
        <v>99.056059779999998</v>
      </c>
      <c r="AH18" s="250">
        <v>98.302946513999999</v>
      </c>
      <c r="AI18" s="250">
        <v>98.407509489000006</v>
      </c>
      <c r="AJ18" s="250">
        <v>98.930658374999993</v>
      </c>
      <c r="AK18" s="250">
        <v>99.528797931</v>
      </c>
      <c r="AL18" s="250">
        <v>98.774464234999996</v>
      </c>
      <c r="AM18" s="250">
        <v>99.168562128999994</v>
      </c>
      <c r="AN18" s="250">
        <v>99.433755758000004</v>
      </c>
      <c r="AO18" s="250">
        <v>99.516118879000004</v>
      </c>
      <c r="AP18" s="250">
        <v>99.583457668999998</v>
      </c>
      <c r="AQ18" s="250">
        <v>99.565309338999995</v>
      </c>
      <c r="AR18" s="250">
        <v>100.40646377</v>
      </c>
      <c r="AS18" s="250">
        <v>101.18277243</v>
      </c>
      <c r="AT18" s="250">
        <v>101.63875284</v>
      </c>
      <c r="AU18" s="250">
        <v>101.65961167</v>
      </c>
      <c r="AV18" s="250">
        <v>102.53302416</v>
      </c>
      <c r="AW18" s="250">
        <v>102.65806133</v>
      </c>
      <c r="AX18" s="250">
        <v>102.01896806000001</v>
      </c>
      <c r="AY18" s="250">
        <v>100.42497877</v>
      </c>
      <c r="AZ18" s="250">
        <v>100.167458</v>
      </c>
      <c r="BA18" s="250">
        <v>100.17537123</v>
      </c>
      <c r="BB18" s="250">
        <v>100.292125</v>
      </c>
      <c r="BC18" s="250">
        <v>100.17651094</v>
      </c>
      <c r="BD18" s="250">
        <v>100.50561227999999</v>
      </c>
      <c r="BE18" s="250">
        <v>100.51405957</v>
      </c>
      <c r="BF18" s="250">
        <v>101.21679256</v>
      </c>
      <c r="BG18" s="403">
        <v>102.27572105</v>
      </c>
      <c r="BH18" s="403">
        <v>102.19550679</v>
      </c>
      <c r="BI18" s="403">
        <v>102.5737803</v>
      </c>
      <c r="BJ18" s="403">
        <v>102.18065014</v>
      </c>
      <c r="BK18" s="403">
        <v>101.42473645</v>
      </c>
      <c r="BL18" s="403">
        <v>101.30018564</v>
      </c>
      <c r="BM18" s="403">
        <v>101.25301334</v>
      </c>
      <c r="BN18" s="403">
        <v>102.12686563</v>
      </c>
      <c r="BO18" s="403">
        <v>102.64402498</v>
      </c>
      <c r="BP18" s="403">
        <v>103.01215012</v>
      </c>
      <c r="BQ18" s="403">
        <v>103.1235583</v>
      </c>
      <c r="BR18" s="403">
        <v>103.10883172</v>
      </c>
      <c r="BS18" s="403">
        <v>103.32603516</v>
      </c>
      <c r="BT18" s="403">
        <v>103.12813051000001</v>
      </c>
      <c r="BU18" s="403">
        <v>103.40177688999999</v>
      </c>
      <c r="BV18" s="403">
        <v>103.0002551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60.190426387000002</v>
      </c>
      <c r="D20" s="250">
        <v>60.205159143000003</v>
      </c>
      <c r="E20" s="250">
        <v>60.457293419000003</v>
      </c>
      <c r="F20" s="250">
        <v>60.336962999999997</v>
      </c>
      <c r="G20" s="250">
        <v>60.274576289999999</v>
      </c>
      <c r="H20" s="250">
        <v>60.547083667000003</v>
      </c>
      <c r="I20" s="250">
        <v>60.961777677000001</v>
      </c>
      <c r="J20" s="250">
        <v>61.181444419000002</v>
      </c>
      <c r="K20" s="250">
        <v>60.557300667</v>
      </c>
      <c r="L20" s="250">
        <v>61.014123290000001</v>
      </c>
      <c r="M20" s="250">
        <v>61.197467666999998</v>
      </c>
      <c r="N20" s="250">
        <v>61.178380032</v>
      </c>
      <c r="O20" s="250">
        <v>60.584631709999996</v>
      </c>
      <c r="P20" s="250">
        <v>60.194613379000003</v>
      </c>
      <c r="Q20" s="250">
        <v>60.095620128999997</v>
      </c>
      <c r="R20" s="250">
        <v>59.699052666999997</v>
      </c>
      <c r="S20" s="250">
        <v>59.346707096999999</v>
      </c>
      <c r="T20" s="250">
        <v>59.422272999999997</v>
      </c>
      <c r="U20" s="250">
        <v>60.271239547999997</v>
      </c>
      <c r="V20" s="250">
        <v>59.385491676999997</v>
      </c>
      <c r="W20" s="250">
        <v>59.497718333000002</v>
      </c>
      <c r="X20" s="250">
        <v>60.379298902999999</v>
      </c>
      <c r="Y20" s="250">
        <v>61.113988333000002</v>
      </c>
      <c r="Z20" s="250">
        <v>60.253115387000001</v>
      </c>
      <c r="AA20" s="250">
        <v>60.086898419000001</v>
      </c>
      <c r="AB20" s="250">
        <v>60.438366285999997</v>
      </c>
      <c r="AC20" s="250">
        <v>60.28482571</v>
      </c>
      <c r="AD20" s="250">
        <v>59.886291</v>
      </c>
      <c r="AE20" s="250">
        <v>60.344032386999999</v>
      </c>
      <c r="AF20" s="250">
        <v>60.696139332999998</v>
      </c>
      <c r="AG20" s="250">
        <v>61.161698676999997</v>
      </c>
      <c r="AH20" s="250">
        <v>60.614744289999997</v>
      </c>
      <c r="AI20" s="250">
        <v>60.560465999999998</v>
      </c>
      <c r="AJ20" s="250">
        <v>61.348552355000002</v>
      </c>
      <c r="AK20" s="250">
        <v>62.107888332999998</v>
      </c>
      <c r="AL20" s="250">
        <v>61.429066386999999</v>
      </c>
      <c r="AM20" s="250">
        <v>61.521090452000003</v>
      </c>
      <c r="AN20" s="250">
        <v>61.943227714000002</v>
      </c>
      <c r="AO20" s="250">
        <v>62.275223773999997</v>
      </c>
      <c r="AP20" s="250">
        <v>62.442886999999999</v>
      </c>
      <c r="AQ20" s="250">
        <v>62.555219839000003</v>
      </c>
      <c r="AR20" s="250">
        <v>63.345056667000001</v>
      </c>
      <c r="AS20" s="250">
        <v>64.068531160999996</v>
      </c>
      <c r="AT20" s="250">
        <v>64.259982968000003</v>
      </c>
      <c r="AU20" s="250">
        <v>64.119143667000003</v>
      </c>
      <c r="AV20" s="250">
        <v>64.822556160999994</v>
      </c>
      <c r="AW20" s="250">
        <v>65.190593332999995</v>
      </c>
      <c r="AX20" s="250">
        <v>65.327500064999995</v>
      </c>
      <c r="AY20" s="250">
        <v>64.383510774000001</v>
      </c>
      <c r="AZ20" s="250">
        <v>64.181989999999999</v>
      </c>
      <c r="BA20" s="250">
        <v>64.688903225999994</v>
      </c>
      <c r="BB20" s="250">
        <v>64.747657000000004</v>
      </c>
      <c r="BC20" s="250">
        <v>64.849042935</v>
      </c>
      <c r="BD20" s="250">
        <v>65.147307447000003</v>
      </c>
      <c r="BE20" s="250">
        <v>65.620508838000006</v>
      </c>
      <c r="BF20" s="250">
        <v>66.117148103999995</v>
      </c>
      <c r="BG20" s="403">
        <v>66.803423335999994</v>
      </c>
      <c r="BH20" s="403">
        <v>66.925483147999998</v>
      </c>
      <c r="BI20" s="403">
        <v>67.427823278999995</v>
      </c>
      <c r="BJ20" s="403">
        <v>67.150555393000005</v>
      </c>
      <c r="BK20" s="403">
        <v>66.678961951000005</v>
      </c>
      <c r="BL20" s="403">
        <v>66.651920019000002</v>
      </c>
      <c r="BM20" s="403">
        <v>66.673931522999993</v>
      </c>
      <c r="BN20" s="403">
        <v>67.556971462999996</v>
      </c>
      <c r="BO20" s="403">
        <v>67.988359220999996</v>
      </c>
      <c r="BP20" s="403">
        <v>68.264835976000001</v>
      </c>
      <c r="BQ20" s="403">
        <v>68.260227920000005</v>
      </c>
      <c r="BR20" s="403">
        <v>68.249928248000003</v>
      </c>
      <c r="BS20" s="403">
        <v>68.579204645000004</v>
      </c>
      <c r="BT20" s="403">
        <v>68.489027587999999</v>
      </c>
      <c r="BU20" s="403">
        <v>68.879152175000002</v>
      </c>
      <c r="BV20" s="403">
        <v>68.418870123999994</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1068</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45.745209363000001</v>
      </c>
      <c r="D23" s="250">
        <v>47.87617607</v>
      </c>
      <c r="E23" s="250">
        <v>46.284140161000003</v>
      </c>
      <c r="F23" s="250">
        <v>45.859297323</v>
      </c>
      <c r="G23" s="250">
        <v>44.643867049999997</v>
      </c>
      <c r="H23" s="250">
        <v>46.421388733000001</v>
      </c>
      <c r="I23" s="250">
        <v>47.17467345</v>
      </c>
      <c r="J23" s="250">
        <v>46.940809799999997</v>
      </c>
      <c r="K23" s="250">
        <v>46.771506168999998</v>
      </c>
      <c r="L23" s="250">
        <v>46.323090686999997</v>
      </c>
      <c r="M23" s="250">
        <v>45.751734347000003</v>
      </c>
      <c r="N23" s="250">
        <v>47.385089145999999</v>
      </c>
      <c r="O23" s="250">
        <v>45.451457294000001</v>
      </c>
      <c r="P23" s="250">
        <v>47.706847064000002</v>
      </c>
      <c r="Q23" s="250">
        <v>47.087649681999999</v>
      </c>
      <c r="R23" s="250">
        <v>46.144244630000003</v>
      </c>
      <c r="S23" s="250">
        <v>45.470112311999998</v>
      </c>
      <c r="T23" s="250">
        <v>46.537988173000002</v>
      </c>
      <c r="U23" s="250">
        <v>46.525212951999997</v>
      </c>
      <c r="V23" s="250">
        <v>48.090845315999999</v>
      </c>
      <c r="W23" s="250">
        <v>47.162460869999997</v>
      </c>
      <c r="X23" s="250">
        <v>46.629437262000003</v>
      </c>
      <c r="Y23" s="250">
        <v>47.204139185999999</v>
      </c>
      <c r="Z23" s="250">
        <v>48.168448877000003</v>
      </c>
      <c r="AA23" s="250">
        <v>45.934802796</v>
      </c>
      <c r="AB23" s="250">
        <v>46.921642992000002</v>
      </c>
      <c r="AC23" s="250">
        <v>47.693091265</v>
      </c>
      <c r="AD23" s="250">
        <v>45.978400487000002</v>
      </c>
      <c r="AE23" s="250">
        <v>47.066899370000002</v>
      </c>
      <c r="AF23" s="250">
        <v>48.032460720000003</v>
      </c>
      <c r="AG23" s="250">
        <v>47.543660983000002</v>
      </c>
      <c r="AH23" s="250">
        <v>47.813893376999999</v>
      </c>
      <c r="AI23" s="250">
        <v>47.399002350000004</v>
      </c>
      <c r="AJ23" s="250">
        <v>47.200474772</v>
      </c>
      <c r="AK23" s="250">
        <v>48.345263492000001</v>
      </c>
      <c r="AL23" s="250">
        <v>48.254368139999997</v>
      </c>
      <c r="AM23" s="250">
        <v>47.095602370000002</v>
      </c>
      <c r="AN23" s="250">
        <v>47.966315381999998</v>
      </c>
      <c r="AO23" s="250">
        <v>47.823292340999998</v>
      </c>
      <c r="AP23" s="250">
        <v>46.639014109999998</v>
      </c>
      <c r="AQ23" s="250">
        <v>46.935658727000003</v>
      </c>
      <c r="AR23" s="250">
        <v>47.463264373000001</v>
      </c>
      <c r="AS23" s="250">
        <v>48.080887220000001</v>
      </c>
      <c r="AT23" s="250">
        <v>48.721735907999999</v>
      </c>
      <c r="AU23" s="250">
        <v>46.930057662000003</v>
      </c>
      <c r="AV23" s="250">
        <v>47.939868505</v>
      </c>
      <c r="AW23" s="250">
        <v>47.628719439000001</v>
      </c>
      <c r="AX23" s="250">
        <v>47.009128938000003</v>
      </c>
      <c r="AY23" s="250">
        <v>47.289689860000003</v>
      </c>
      <c r="AZ23" s="250">
        <v>47.810204382000002</v>
      </c>
      <c r="BA23" s="250">
        <v>46.527098856999999</v>
      </c>
      <c r="BB23" s="250">
        <v>47.068214040999997</v>
      </c>
      <c r="BC23" s="250">
        <v>46.101966677</v>
      </c>
      <c r="BD23" s="250">
        <v>47.310523766999999</v>
      </c>
      <c r="BE23" s="250">
        <v>47.637676671999998</v>
      </c>
      <c r="BF23" s="250">
        <v>47.901867146000001</v>
      </c>
      <c r="BG23" s="403">
        <v>47.788798513000003</v>
      </c>
      <c r="BH23" s="403">
        <v>47.811631878999997</v>
      </c>
      <c r="BI23" s="403">
        <v>47.864866120999999</v>
      </c>
      <c r="BJ23" s="403">
        <v>48.623709462000001</v>
      </c>
      <c r="BK23" s="403">
        <v>46.9723337</v>
      </c>
      <c r="BL23" s="403">
        <v>48.163802459000003</v>
      </c>
      <c r="BM23" s="403">
        <v>47.426233181999997</v>
      </c>
      <c r="BN23" s="403">
        <v>46.782966088000002</v>
      </c>
      <c r="BO23" s="403">
        <v>46.479376434000002</v>
      </c>
      <c r="BP23" s="403">
        <v>47.751658902000003</v>
      </c>
      <c r="BQ23" s="403">
        <v>48.281209152000002</v>
      </c>
      <c r="BR23" s="403">
        <v>48.426272875999999</v>
      </c>
      <c r="BS23" s="403">
        <v>48.106167327000001</v>
      </c>
      <c r="BT23" s="403">
        <v>48.029091635</v>
      </c>
      <c r="BU23" s="403">
        <v>48.021661577000003</v>
      </c>
      <c r="BV23" s="403">
        <v>48.740938032999999</v>
      </c>
    </row>
    <row r="24" spans="1:74" ht="11.1" customHeight="1" x14ac:dyDescent="0.2">
      <c r="A24" s="162" t="s">
        <v>287</v>
      </c>
      <c r="B24" s="173" t="s">
        <v>255</v>
      </c>
      <c r="C24" s="250">
        <v>19.261333</v>
      </c>
      <c r="D24" s="250">
        <v>19.664414000000001</v>
      </c>
      <c r="E24" s="250">
        <v>19.339934</v>
      </c>
      <c r="F24" s="250">
        <v>19.25123</v>
      </c>
      <c r="G24" s="250">
        <v>19.315912999999998</v>
      </c>
      <c r="H24" s="250">
        <v>19.853079999999999</v>
      </c>
      <c r="I24" s="250">
        <v>20.134339000000001</v>
      </c>
      <c r="J24" s="250">
        <v>19.939488000000001</v>
      </c>
      <c r="K24" s="250">
        <v>19.432531000000001</v>
      </c>
      <c r="L24" s="250">
        <v>19.490704000000001</v>
      </c>
      <c r="M24" s="250">
        <v>19.127433</v>
      </c>
      <c r="N24" s="250">
        <v>19.589155000000002</v>
      </c>
      <c r="O24" s="250">
        <v>19.062801</v>
      </c>
      <c r="P24" s="250">
        <v>19.846603000000002</v>
      </c>
      <c r="Q24" s="250">
        <v>19.728204000000002</v>
      </c>
      <c r="R24" s="250">
        <v>19.340226000000001</v>
      </c>
      <c r="S24" s="250">
        <v>19.328156</v>
      </c>
      <c r="T24" s="250">
        <v>19.846173</v>
      </c>
      <c r="U24" s="250">
        <v>19.775658</v>
      </c>
      <c r="V24" s="250">
        <v>20.274782999999999</v>
      </c>
      <c r="W24" s="250">
        <v>19.756826</v>
      </c>
      <c r="X24" s="250">
        <v>19.650106999999998</v>
      </c>
      <c r="Y24" s="250">
        <v>19.658867999999998</v>
      </c>
      <c r="Z24" s="250">
        <v>19.983958999999999</v>
      </c>
      <c r="AA24" s="250">
        <v>19.322835999999999</v>
      </c>
      <c r="AB24" s="250">
        <v>19.190398999999999</v>
      </c>
      <c r="AC24" s="250">
        <v>20.060120999999999</v>
      </c>
      <c r="AD24" s="250">
        <v>19.595317000000001</v>
      </c>
      <c r="AE24" s="250">
        <v>20.066234999999999</v>
      </c>
      <c r="AF24" s="250">
        <v>20.561236000000001</v>
      </c>
      <c r="AG24" s="250">
        <v>20.118914</v>
      </c>
      <c r="AH24" s="250">
        <v>20.251183999999999</v>
      </c>
      <c r="AI24" s="250">
        <v>19.640605000000001</v>
      </c>
      <c r="AJ24" s="250">
        <v>19.989643999999998</v>
      </c>
      <c r="AK24" s="250">
        <v>20.307230000000001</v>
      </c>
      <c r="AL24" s="250">
        <v>20.323447000000002</v>
      </c>
      <c r="AM24" s="250">
        <v>20.461323</v>
      </c>
      <c r="AN24" s="250">
        <v>19.619446</v>
      </c>
      <c r="AO24" s="250">
        <v>20.573001999999999</v>
      </c>
      <c r="AP24" s="250">
        <v>19.940937000000002</v>
      </c>
      <c r="AQ24" s="250">
        <v>20.356517</v>
      </c>
      <c r="AR24" s="250">
        <v>20.705323</v>
      </c>
      <c r="AS24" s="250">
        <v>20.621328999999999</v>
      </c>
      <c r="AT24" s="250">
        <v>21.302289999999999</v>
      </c>
      <c r="AU24" s="250">
        <v>19.951416999999999</v>
      </c>
      <c r="AV24" s="250">
        <v>20.77356</v>
      </c>
      <c r="AW24" s="250">
        <v>20.548012</v>
      </c>
      <c r="AX24" s="250">
        <v>20.479158999999999</v>
      </c>
      <c r="AY24" s="250">
        <v>20.452116</v>
      </c>
      <c r="AZ24" s="250">
        <v>20.193715000000001</v>
      </c>
      <c r="BA24" s="250">
        <v>20.204429000000001</v>
      </c>
      <c r="BB24" s="250">
        <v>20.112276000000001</v>
      </c>
      <c r="BC24" s="250">
        <v>20.259079</v>
      </c>
      <c r="BD24" s="250">
        <v>20.746022147000001</v>
      </c>
      <c r="BE24" s="250">
        <v>20.683663653</v>
      </c>
      <c r="BF24" s="250">
        <v>20.909397219999999</v>
      </c>
      <c r="BG24" s="403">
        <v>20.571290000000001</v>
      </c>
      <c r="BH24" s="403">
        <v>20.881810000000002</v>
      </c>
      <c r="BI24" s="403">
        <v>20.833320000000001</v>
      </c>
      <c r="BJ24" s="403">
        <v>21.143619999999999</v>
      </c>
      <c r="BK24" s="403">
        <v>20.585850000000001</v>
      </c>
      <c r="BL24" s="403">
        <v>20.305599999999998</v>
      </c>
      <c r="BM24" s="403">
        <v>20.441030000000001</v>
      </c>
      <c r="BN24" s="403">
        <v>20.398029999999999</v>
      </c>
      <c r="BO24" s="403">
        <v>20.490729999999999</v>
      </c>
      <c r="BP24" s="403">
        <v>21.136759999999999</v>
      </c>
      <c r="BQ24" s="403">
        <v>21.333469999999998</v>
      </c>
      <c r="BR24" s="403">
        <v>21.43458</v>
      </c>
      <c r="BS24" s="403">
        <v>20.88691</v>
      </c>
      <c r="BT24" s="403">
        <v>21.014810000000001</v>
      </c>
      <c r="BU24" s="403">
        <v>20.90577</v>
      </c>
      <c r="BV24" s="403">
        <v>21.184819999999998</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0.139676473</v>
      </c>
      <c r="AB25" s="250">
        <v>0.143565421</v>
      </c>
      <c r="AC25" s="250">
        <v>0.184615426</v>
      </c>
      <c r="AD25" s="250">
        <v>0.11375015400000001</v>
      </c>
      <c r="AE25" s="250">
        <v>0.15566437</v>
      </c>
      <c r="AF25" s="250">
        <v>0.14615805300000001</v>
      </c>
      <c r="AG25" s="250">
        <v>0.14097278899999999</v>
      </c>
      <c r="AH25" s="250">
        <v>0.15609647400000001</v>
      </c>
      <c r="AI25" s="250">
        <v>7.2330683000000007E-2</v>
      </c>
      <c r="AJ25" s="250">
        <v>0.11770174</v>
      </c>
      <c r="AK25" s="250">
        <v>9.4800158999999995E-2</v>
      </c>
      <c r="AL25" s="250">
        <v>6.2824366000000006E-2</v>
      </c>
      <c r="AM25" s="250">
        <v>7.9247111999999995E-2</v>
      </c>
      <c r="AN25" s="250">
        <v>8.3083667999999999E-2</v>
      </c>
      <c r="AO25" s="250">
        <v>0.12358066400000001</v>
      </c>
      <c r="AP25" s="250">
        <v>5.3243776999999999E-2</v>
      </c>
      <c r="AQ25" s="250">
        <v>9.9593340000000002E-2</v>
      </c>
      <c r="AR25" s="250">
        <v>9.5641373000000002E-2</v>
      </c>
      <c r="AS25" s="250">
        <v>9.0525962000000001E-2</v>
      </c>
      <c r="AT25" s="250">
        <v>0.10644590800000001</v>
      </c>
      <c r="AU25" s="250">
        <v>8.7573995000000002E-2</v>
      </c>
      <c r="AV25" s="250">
        <v>0.13276011800000001</v>
      </c>
      <c r="AW25" s="250">
        <v>0.110740772</v>
      </c>
      <c r="AX25" s="250">
        <v>7.9195743999999998E-2</v>
      </c>
      <c r="AY25" s="250">
        <v>9.8799665999999994E-2</v>
      </c>
      <c r="AZ25" s="250">
        <v>0.102953668</v>
      </c>
      <c r="BA25" s="250">
        <v>0.14863759900000001</v>
      </c>
      <c r="BB25" s="250">
        <v>7.7304708E-2</v>
      </c>
      <c r="BC25" s="250">
        <v>0.123758645</v>
      </c>
      <c r="BD25" s="250">
        <v>0.114452659</v>
      </c>
      <c r="BE25" s="250">
        <v>0.110376666</v>
      </c>
      <c r="BF25" s="250">
        <v>0.13018164400000001</v>
      </c>
      <c r="BG25" s="403">
        <v>0.10649367999999999</v>
      </c>
      <c r="BH25" s="403">
        <v>0.15175461100000001</v>
      </c>
      <c r="BI25" s="403">
        <v>0.133912646</v>
      </c>
      <c r="BJ25" s="403">
        <v>0.102610694</v>
      </c>
      <c r="BK25" s="403">
        <v>9.8875570999999995E-2</v>
      </c>
      <c r="BL25" s="403">
        <v>0.103029076</v>
      </c>
      <c r="BM25" s="403">
        <v>0.14873979800000001</v>
      </c>
      <c r="BN25" s="403">
        <v>7.7364488999999995E-2</v>
      </c>
      <c r="BO25" s="403">
        <v>0.123842735</v>
      </c>
      <c r="BP25" s="403">
        <v>0.11453129300000001</v>
      </c>
      <c r="BQ25" s="403">
        <v>0.11045232300000001</v>
      </c>
      <c r="BR25" s="403">
        <v>0.130265983</v>
      </c>
      <c r="BS25" s="403">
        <v>0.10656412799999999</v>
      </c>
      <c r="BT25" s="403">
        <v>0.151851601</v>
      </c>
      <c r="BU25" s="403">
        <v>0.13399624099999999</v>
      </c>
      <c r="BV25" s="403">
        <v>0.102675932</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2.2236129031999998</v>
      </c>
      <c r="BD26" s="250">
        <v>2.4012652879999998</v>
      </c>
      <c r="BE26" s="250">
        <v>2.5033490999999999</v>
      </c>
      <c r="BF26" s="250">
        <v>2.5627856090000001</v>
      </c>
      <c r="BG26" s="403">
        <v>2.5135014139999998</v>
      </c>
      <c r="BH26" s="403">
        <v>2.4870044509999998</v>
      </c>
      <c r="BI26" s="403">
        <v>2.5097363530000001</v>
      </c>
      <c r="BJ26" s="403">
        <v>2.515373098</v>
      </c>
      <c r="BK26" s="403">
        <v>2.461452676</v>
      </c>
      <c r="BL26" s="403">
        <v>2.508767352</v>
      </c>
      <c r="BM26" s="403">
        <v>2.3989988690000001</v>
      </c>
      <c r="BN26" s="403">
        <v>2.339693166</v>
      </c>
      <c r="BO26" s="403">
        <v>2.4003992799999998</v>
      </c>
      <c r="BP26" s="403">
        <v>2.461324523</v>
      </c>
      <c r="BQ26" s="403">
        <v>2.4821765650000001</v>
      </c>
      <c r="BR26" s="403">
        <v>2.5401383489999998</v>
      </c>
      <c r="BS26" s="403">
        <v>2.4903221530000001</v>
      </c>
      <c r="BT26" s="403">
        <v>2.4631684639999998</v>
      </c>
      <c r="BU26" s="403">
        <v>2.4849042880000001</v>
      </c>
      <c r="BV26" s="403">
        <v>2.4897439540000001</v>
      </c>
    </row>
    <row r="27" spans="1:74" ht="11.1" customHeight="1" x14ac:dyDescent="0.2">
      <c r="A27" s="162" t="s">
        <v>290</v>
      </c>
      <c r="B27" s="173" t="s">
        <v>277</v>
      </c>
      <c r="C27" s="250">
        <v>13.053548386999999</v>
      </c>
      <c r="D27" s="250">
        <v>13.946107143000001</v>
      </c>
      <c r="E27" s="250">
        <v>13.545129032</v>
      </c>
      <c r="F27" s="250">
        <v>13.7529</v>
      </c>
      <c r="G27" s="250">
        <v>13.136838709999999</v>
      </c>
      <c r="H27" s="250">
        <v>14.053833333</v>
      </c>
      <c r="I27" s="250">
        <v>14.251322581</v>
      </c>
      <c r="J27" s="250">
        <v>14.037903225999999</v>
      </c>
      <c r="K27" s="250">
        <v>14.493366667</v>
      </c>
      <c r="L27" s="250">
        <v>13.960032258</v>
      </c>
      <c r="M27" s="250">
        <v>13.549733333000001</v>
      </c>
      <c r="N27" s="250">
        <v>13.925032258</v>
      </c>
      <c r="O27" s="250">
        <v>12.876903226</v>
      </c>
      <c r="P27" s="250">
        <v>13.842137931</v>
      </c>
      <c r="Q27" s="250">
        <v>13.897032257999999</v>
      </c>
      <c r="R27" s="250">
        <v>13.977866667000001</v>
      </c>
      <c r="S27" s="250">
        <v>13.59983871</v>
      </c>
      <c r="T27" s="250">
        <v>14.0174</v>
      </c>
      <c r="U27" s="250">
        <v>14.032774194</v>
      </c>
      <c r="V27" s="250">
        <v>14.564387096999999</v>
      </c>
      <c r="W27" s="250">
        <v>14.528433333000001</v>
      </c>
      <c r="X27" s="250">
        <v>14.264548387</v>
      </c>
      <c r="Y27" s="250">
        <v>14.056766667</v>
      </c>
      <c r="Z27" s="250">
        <v>14.040548386999999</v>
      </c>
      <c r="AA27" s="250">
        <v>13.512516129</v>
      </c>
      <c r="AB27" s="250">
        <v>13.9025</v>
      </c>
      <c r="AC27" s="250">
        <v>14.129290322999999</v>
      </c>
      <c r="AD27" s="250">
        <v>13.861133333</v>
      </c>
      <c r="AE27" s="250">
        <v>14.254741935</v>
      </c>
      <c r="AF27" s="250">
        <v>14.742666667</v>
      </c>
      <c r="AG27" s="250">
        <v>14.637774194</v>
      </c>
      <c r="AH27" s="250">
        <v>14.575774193999999</v>
      </c>
      <c r="AI27" s="250">
        <v>14.979133333</v>
      </c>
      <c r="AJ27" s="250">
        <v>14.514645161000001</v>
      </c>
      <c r="AK27" s="250">
        <v>14.537633333</v>
      </c>
      <c r="AL27" s="250">
        <v>14.179741934999999</v>
      </c>
      <c r="AM27" s="250">
        <v>13.301</v>
      </c>
      <c r="AN27" s="250">
        <v>14.535107142999999</v>
      </c>
      <c r="AO27" s="250">
        <v>14.22016129</v>
      </c>
      <c r="AP27" s="250">
        <v>14.1915</v>
      </c>
      <c r="AQ27" s="250">
        <v>13.972258065</v>
      </c>
      <c r="AR27" s="250">
        <v>14.3856</v>
      </c>
      <c r="AS27" s="250">
        <v>14.772193548000001</v>
      </c>
      <c r="AT27" s="250">
        <v>14.648161289999999</v>
      </c>
      <c r="AU27" s="250">
        <v>14.391299999999999</v>
      </c>
      <c r="AV27" s="250">
        <v>14.500580644999999</v>
      </c>
      <c r="AW27" s="250">
        <v>14.0939</v>
      </c>
      <c r="AX27" s="250">
        <v>13.535774194</v>
      </c>
      <c r="AY27" s="250">
        <v>13.706903226</v>
      </c>
      <c r="AZ27" s="250">
        <v>14.130107143</v>
      </c>
      <c r="BA27" s="250">
        <v>13.745903225999999</v>
      </c>
      <c r="BB27" s="250">
        <v>14.2339</v>
      </c>
      <c r="BC27" s="250">
        <v>13.776645160999999</v>
      </c>
      <c r="BD27" s="250">
        <v>14.384191026</v>
      </c>
      <c r="BE27" s="250">
        <v>14.532137129000001</v>
      </c>
      <c r="BF27" s="250">
        <v>14.346845748</v>
      </c>
      <c r="BG27" s="403">
        <v>14.825900538999999</v>
      </c>
      <c r="BH27" s="403">
        <v>14.588633324</v>
      </c>
      <c r="BI27" s="403">
        <v>14.226461498999999</v>
      </c>
      <c r="BJ27" s="403">
        <v>13.998641548</v>
      </c>
      <c r="BK27" s="403">
        <v>13.407937921</v>
      </c>
      <c r="BL27" s="403">
        <v>14.333313104</v>
      </c>
      <c r="BM27" s="403">
        <v>14.080076302</v>
      </c>
      <c r="BN27" s="403">
        <v>14.117903667</v>
      </c>
      <c r="BO27" s="403">
        <v>13.890113537</v>
      </c>
      <c r="BP27" s="403">
        <v>14.404388057</v>
      </c>
      <c r="BQ27" s="403">
        <v>14.603362647000001</v>
      </c>
      <c r="BR27" s="403">
        <v>14.421424233</v>
      </c>
      <c r="BS27" s="403">
        <v>14.89907459</v>
      </c>
      <c r="BT27" s="403">
        <v>14.662031613</v>
      </c>
      <c r="BU27" s="403">
        <v>14.299109182</v>
      </c>
      <c r="BV27" s="403">
        <v>14.066091189</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3.2893355230000001</v>
      </c>
      <c r="BE28" s="250">
        <v>3.4286600819999999</v>
      </c>
      <c r="BF28" s="250">
        <v>3.5234371969999998</v>
      </c>
      <c r="BG28" s="403">
        <v>3.4199106779999999</v>
      </c>
      <c r="BH28" s="403">
        <v>3.4767869519999999</v>
      </c>
      <c r="BI28" s="403">
        <v>3.7298766099999998</v>
      </c>
      <c r="BJ28" s="403">
        <v>4.2569487910000001</v>
      </c>
      <c r="BK28" s="403">
        <v>4.0352601730000002</v>
      </c>
      <c r="BL28" s="403">
        <v>4.2939572730000002</v>
      </c>
      <c r="BM28" s="403">
        <v>3.935692719</v>
      </c>
      <c r="BN28" s="403">
        <v>3.5435633609999999</v>
      </c>
      <c r="BO28" s="403">
        <v>3.236506935</v>
      </c>
      <c r="BP28" s="403">
        <v>3.2558129</v>
      </c>
      <c r="BQ28" s="403">
        <v>3.3877278940000002</v>
      </c>
      <c r="BR28" s="403">
        <v>3.4859386780000001</v>
      </c>
      <c r="BS28" s="403">
        <v>3.3880943069999998</v>
      </c>
      <c r="BT28" s="403">
        <v>3.410166287</v>
      </c>
      <c r="BU28" s="403">
        <v>3.6669714020000002</v>
      </c>
      <c r="BV28" s="403">
        <v>4.195954682</v>
      </c>
    </row>
    <row r="29" spans="1:74" ht="11.1" customHeight="1" x14ac:dyDescent="0.2">
      <c r="A29" s="162" t="s">
        <v>292</v>
      </c>
      <c r="B29" s="173" t="s">
        <v>279</v>
      </c>
      <c r="C29" s="250">
        <v>6.2379677419000004</v>
      </c>
      <c r="D29" s="250">
        <v>6.4677499999999997</v>
      </c>
      <c r="E29" s="250">
        <v>6.2792903225999996</v>
      </c>
      <c r="F29" s="250">
        <v>6.2129000000000003</v>
      </c>
      <c r="G29" s="250">
        <v>6.0327096773999997</v>
      </c>
      <c r="H29" s="250">
        <v>6.2121666667</v>
      </c>
      <c r="I29" s="250">
        <v>6.3240322580999999</v>
      </c>
      <c r="J29" s="250">
        <v>6.3490967742000004</v>
      </c>
      <c r="K29" s="250">
        <v>6.3081666667</v>
      </c>
      <c r="L29" s="250">
        <v>6.3315161289999997</v>
      </c>
      <c r="M29" s="250">
        <v>6.4500666666999997</v>
      </c>
      <c r="N29" s="250">
        <v>6.6818387097</v>
      </c>
      <c r="O29" s="250">
        <v>6.5234193547999997</v>
      </c>
      <c r="P29" s="250">
        <v>6.7801034483000002</v>
      </c>
      <c r="Q29" s="250">
        <v>6.4819354839000001</v>
      </c>
      <c r="R29" s="250">
        <v>6.3918666667000004</v>
      </c>
      <c r="S29" s="250">
        <v>6.4139677418999996</v>
      </c>
      <c r="T29" s="250">
        <v>6.4859999999999998</v>
      </c>
      <c r="U29" s="250">
        <v>6.3070645160999996</v>
      </c>
      <c r="V29" s="250">
        <v>6.6142903225999996</v>
      </c>
      <c r="W29" s="250">
        <v>6.4763999999999999</v>
      </c>
      <c r="X29" s="250">
        <v>6.3221935483999996</v>
      </c>
      <c r="Y29" s="250">
        <v>6.6979333333</v>
      </c>
      <c r="Z29" s="250">
        <v>6.8707741935</v>
      </c>
      <c r="AA29" s="250">
        <v>6.4587741935</v>
      </c>
      <c r="AB29" s="250">
        <v>6.8244999999999996</v>
      </c>
      <c r="AC29" s="250">
        <v>6.6899354839000003</v>
      </c>
      <c r="AD29" s="250">
        <v>6.4239333332999999</v>
      </c>
      <c r="AE29" s="250">
        <v>6.6398709677000003</v>
      </c>
      <c r="AF29" s="250">
        <v>6.6376333333000002</v>
      </c>
      <c r="AG29" s="250">
        <v>6.5608709676999997</v>
      </c>
      <c r="AH29" s="250">
        <v>6.5393225806000004</v>
      </c>
      <c r="AI29" s="250">
        <v>6.5688000000000004</v>
      </c>
      <c r="AJ29" s="250">
        <v>6.4633870968</v>
      </c>
      <c r="AK29" s="250">
        <v>6.7103000000000002</v>
      </c>
      <c r="AL29" s="250">
        <v>6.7014838709999998</v>
      </c>
      <c r="AM29" s="250">
        <v>6.5771290323000002</v>
      </c>
      <c r="AN29" s="250">
        <v>6.7297500000000001</v>
      </c>
      <c r="AO29" s="250">
        <v>6.5786774193999999</v>
      </c>
      <c r="AP29" s="250">
        <v>6.5442</v>
      </c>
      <c r="AQ29" s="250">
        <v>6.6111935484000002</v>
      </c>
      <c r="AR29" s="250">
        <v>6.6147999999999998</v>
      </c>
      <c r="AS29" s="250">
        <v>6.4935806451999998</v>
      </c>
      <c r="AT29" s="250">
        <v>6.4765806452000003</v>
      </c>
      <c r="AU29" s="250">
        <v>6.3605666666999996</v>
      </c>
      <c r="AV29" s="250">
        <v>6.2222580645000001</v>
      </c>
      <c r="AW29" s="250">
        <v>6.4469000000000003</v>
      </c>
      <c r="AX29" s="250">
        <v>6.3570000000000002</v>
      </c>
      <c r="AY29" s="250">
        <v>6.5754516129000002</v>
      </c>
      <c r="AZ29" s="250">
        <v>6.5987142856999998</v>
      </c>
      <c r="BA29" s="250">
        <v>6.2689032257999999</v>
      </c>
      <c r="BB29" s="250">
        <v>6.6528666666999996</v>
      </c>
      <c r="BC29" s="250">
        <v>6.3968064515999998</v>
      </c>
      <c r="BD29" s="250">
        <v>6.375257124</v>
      </c>
      <c r="BE29" s="250">
        <v>6.3794900419999996</v>
      </c>
      <c r="BF29" s="250">
        <v>6.4292197279999996</v>
      </c>
      <c r="BG29" s="403">
        <v>6.3517022020000002</v>
      </c>
      <c r="BH29" s="403">
        <v>6.225642541</v>
      </c>
      <c r="BI29" s="403">
        <v>6.4315590130000002</v>
      </c>
      <c r="BJ29" s="403">
        <v>6.6065153309999998</v>
      </c>
      <c r="BK29" s="403">
        <v>6.3829573589999997</v>
      </c>
      <c r="BL29" s="403">
        <v>6.6191356539999999</v>
      </c>
      <c r="BM29" s="403">
        <v>6.4216954939999997</v>
      </c>
      <c r="BN29" s="403">
        <v>6.3064114050000004</v>
      </c>
      <c r="BO29" s="403">
        <v>6.3377839470000001</v>
      </c>
      <c r="BP29" s="403">
        <v>6.3788421289999997</v>
      </c>
      <c r="BQ29" s="403">
        <v>6.3640197230000002</v>
      </c>
      <c r="BR29" s="403">
        <v>6.4139256329999998</v>
      </c>
      <c r="BS29" s="403">
        <v>6.3352021489999997</v>
      </c>
      <c r="BT29" s="403">
        <v>6.3270636700000003</v>
      </c>
      <c r="BU29" s="403">
        <v>6.5309104639999997</v>
      </c>
      <c r="BV29" s="403">
        <v>6.7016522759999999</v>
      </c>
    </row>
    <row r="30" spans="1:74" ht="11.1" customHeight="1" x14ac:dyDescent="0.2">
      <c r="A30" s="162" t="s">
        <v>299</v>
      </c>
      <c r="B30" s="173" t="s">
        <v>280</v>
      </c>
      <c r="C30" s="250">
        <v>47.699144394000001</v>
      </c>
      <c r="D30" s="250">
        <v>48.816943971000001</v>
      </c>
      <c r="E30" s="250">
        <v>47.552859630999997</v>
      </c>
      <c r="F30" s="250">
        <v>49.787003077000001</v>
      </c>
      <c r="G30" s="250">
        <v>48.339667634000001</v>
      </c>
      <c r="H30" s="250">
        <v>51.297680603000003</v>
      </c>
      <c r="I30" s="250">
        <v>50.557473356999999</v>
      </c>
      <c r="J30" s="250">
        <v>49.172913588999997</v>
      </c>
      <c r="K30" s="250">
        <v>50.649607727000003</v>
      </c>
      <c r="L30" s="250">
        <v>49.274424588000002</v>
      </c>
      <c r="M30" s="250">
        <v>49.307647017999997</v>
      </c>
      <c r="N30" s="250">
        <v>51.461132268</v>
      </c>
      <c r="O30" s="250">
        <v>47.687595528000003</v>
      </c>
      <c r="P30" s="250">
        <v>50.47989587</v>
      </c>
      <c r="Q30" s="250">
        <v>50.080540771999999</v>
      </c>
      <c r="R30" s="250">
        <v>50.601749495999996</v>
      </c>
      <c r="S30" s="250">
        <v>50.672285977999998</v>
      </c>
      <c r="T30" s="250">
        <v>50.31070313</v>
      </c>
      <c r="U30" s="250">
        <v>49.606318498</v>
      </c>
      <c r="V30" s="250">
        <v>51.233083700999998</v>
      </c>
      <c r="W30" s="250">
        <v>49.993914099000001</v>
      </c>
      <c r="X30" s="250">
        <v>49.122416907999998</v>
      </c>
      <c r="Y30" s="250">
        <v>50.626394783999999</v>
      </c>
      <c r="Z30" s="250">
        <v>51.079541534999997</v>
      </c>
      <c r="AA30" s="250">
        <v>49.159614312999999</v>
      </c>
      <c r="AB30" s="250">
        <v>50.341308355999999</v>
      </c>
      <c r="AC30" s="250">
        <v>50.948389167999999</v>
      </c>
      <c r="AD30" s="250">
        <v>50.618958642000003</v>
      </c>
      <c r="AE30" s="250">
        <v>51.966017401999999</v>
      </c>
      <c r="AF30" s="250">
        <v>52.447273183999997</v>
      </c>
      <c r="AG30" s="250">
        <v>51.050468348000003</v>
      </c>
      <c r="AH30" s="250">
        <v>51.157126644999998</v>
      </c>
      <c r="AI30" s="250">
        <v>52.445272611999997</v>
      </c>
      <c r="AJ30" s="250">
        <v>51.223397626000001</v>
      </c>
      <c r="AK30" s="250">
        <v>52.601684231</v>
      </c>
      <c r="AL30" s="250">
        <v>50.910971009999997</v>
      </c>
      <c r="AM30" s="250">
        <v>51.064852096000003</v>
      </c>
      <c r="AN30" s="250">
        <v>51.660720195000003</v>
      </c>
      <c r="AO30" s="250">
        <v>51.951881233999998</v>
      </c>
      <c r="AP30" s="250">
        <v>52.176169952999999</v>
      </c>
      <c r="AQ30" s="250">
        <v>52.247778144000002</v>
      </c>
      <c r="AR30" s="250">
        <v>53.400411427000002</v>
      </c>
      <c r="AS30" s="250">
        <v>52.675633351999998</v>
      </c>
      <c r="AT30" s="250">
        <v>52.367309599999999</v>
      </c>
      <c r="AU30" s="250">
        <v>52.663099920000001</v>
      </c>
      <c r="AV30" s="250">
        <v>52.265083728</v>
      </c>
      <c r="AW30" s="250">
        <v>52.931057543999998</v>
      </c>
      <c r="AX30" s="250">
        <v>53.523838738999999</v>
      </c>
      <c r="AY30" s="250">
        <v>52.075132865999997</v>
      </c>
      <c r="AZ30" s="250">
        <v>53.141630773000003</v>
      </c>
      <c r="BA30" s="250">
        <v>52.684611314999998</v>
      </c>
      <c r="BB30" s="250">
        <v>53.273947902000003</v>
      </c>
      <c r="BC30" s="250">
        <v>53.375958060999999</v>
      </c>
      <c r="BD30" s="250">
        <v>53.851428747999996</v>
      </c>
      <c r="BE30" s="250">
        <v>53.683030184000003</v>
      </c>
      <c r="BF30" s="250">
        <v>53.097965418000001</v>
      </c>
      <c r="BG30" s="403">
        <v>53.845986584999999</v>
      </c>
      <c r="BH30" s="403">
        <v>52.963658543000001</v>
      </c>
      <c r="BI30" s="403">
        <v>53.796196168000002</v>
      </c>
      <c r="BJ30" s="403">
        <v>54.412790301000001</v>
      </c>
      <c r="BK30" s="403">
        <v>52.719731213000003</v>
      </c>
      <c r="BL30" s="403">
        <v>54.223854676000002</v>
      </c>
      <c r="BM30" s="403">
        <v>53.934456513999997</v>
      </c>
      <c r="BN30" s="403">
        <v>54.401680366000001</v>
      </c>
      <c r="BO30" s="403">
        <v>54.513453945999998</v>
      </c>
      <c r="BP30" s="403">
        <v>55.018776172999999</v>
      </c>
      <c r="BQ30" s="403">
        <v>54.708338472000001</v>
      </c>
      <c r="BR30" s="403">
        <v>54.244503149000003</v>
      </c>
      <c r="BS30" s="403">
        <v>55.030650792000003</v>
      </c>
      <c r="BT30" s="403">
        <v>54.062758699</v>
      </c>
      <c r="BU30" s="403">
        <v>54.971474800999999</v>
      </c>
      <c r="BV30" s="403">
        <v>55.638197284999997</v>
      </c>
    </row>
    <row r="31" spans="1:74" ht="11.1" customHeight="1" x14ac:dyDescent="0.2">
      <c r="A31" s="162" t="s">
        <v>294</v>
      </c>
      <c r="B31" s="173" t="s">
        <v>956</v>
      </c>
      <c r="C31" s="250">
        <v>4.4480548969999996</v>
      </c>
      <c r="D31" s="250">
        <v>4.5525851380000004</v>
      </c>
      <c r="E31" s="250">
        <v>4.2366310694999996</v>
      </c>
      <c r="F31" s="250">
        <v>4.5952097996000001</v>
      </c>
      <c r="G31" s="250">
        <v>4.7178012762000003</v>
      </c>
      <c r="H31" s="250">
        <v>4.8612298246999996</v>
      </c>
      <c r="I31" s="250">
        <v>4.9458927279999996</v>
      </c>
      <c r="J31" s="250">
        <v>5.0324440143000002</v>
      </c>
      <c r="K31" s="250">
        <v>4.7473857132999999</v>
      </c>
      <c r="L31" s="250">
        <v>4.7180507923999997</v>
      </c>
      <c r="M31" s="250">
        <v>4.774894121</v>
      </c>
      <c r="N31" s="250">
        <v>4.8531954452999999</v>
      </c>
      <c r="O31" s="250">
        <v>4.5051864163999999</v>
      </c>
      <c r="P31" s="250">
        <v>4.7631126623000002</v>
      </c>
      <c r="Q31" s="250">
        <v>4.6382460741999996</v>
      </c>
      <c r="R31" s="250">
        <v>4.5028596627999997</v>
      </c>
      <c r="S31" s="250">
        <v>4.5973226383999997</v>
      </c>
      <c r="T31" s="250">
        <v>4.8141329179000003</v>
      </c>
      <c r="U31" s="250">
        <v>4.9623911313000004</v>
      </c>
      <c r="V31" s="250">
        <v>5.1534503989999996</v>
      </c>
      <c r="W31" s="250">
        <v>4.9179301234999997</v>
      </c>
      <c r="X31" s="250">
        <v>4.9470562746000004</v>
      </c>
      <c r="Y31" s="250">
        <v>4.9590499960000001</v>
      </c>
      <c r="Z31" s="250">
        <v>4.9653780287</v>
      </c>
      <c r="AA31" s="250">
        <v>4.4920476928999999</v>
      </c>
      <c r="AB31" s="250">
        <v>4.7062820583000002</v>
      </c>
      <c r="AC31" s="250">
        <v>4.5811148524999998</v>
      </c>
      <c r="AD31" s="250">
        <v>4.6649460195000003</v>
      </c>
      <c r="AE31" s="250">
        <v>4.6960516016999998</v>
      </c>
      <c r="AF31" s="250">
        <v>4.9483724113000003</v>
      </c>
      <c r="AG31" s="250">
        <v>5.0705104957999998</v>
      </c>
      <c r="AH31" s="250">
        <v>5.0553298660000001</v>
      </c>
      <c r="AI31" s="250">
        <v>5.0742260947000002</v>
      </c>
      <c r="AJ31" s="250">
        <v>4.9078482228000002</v>
      </c>
      <c r="AK31" s="250">
        <v>4.9028697793999996</v>
      </c>
      <c r="AL31" s="250">
        <v>4.9114027085999998</v>
      </c>
      <c r="AM31" s="250">
        <v>4.7596880270000002</v>
      </c>
      <c r="AN31" s="250">
        <v>4.9076973700000002</v>
      </c>
      <c r="AO31" s="250">
        <v>4.7393794050000002</v>
      </c>
      <c r="AP31" s="250">
        <v>4.6486913540000003</v>
      </c>
      <c r="AQ31" s="250">
        <v>4.8396599980000001</v>
      </c>
      <c r="AR31" s="250">
        <v>5.0417465029999997</v>
      </c>
      <c r="AS31" s="250">
        <v>5.1041385589999999</v>
      </c>
      <c r="AT31" s="250">
        <v>5.2090797750000002</v>
      </c>
      <c r="AU31" s="250">
        <v>5.0210433610000003</v>
      </c>
      <c r="AV31" s="250">
        <v>4.9465916099999996</v>
      </c>
      <c r="AW31" s="250">
        <v>5.0053118740000002</v>
      </c>
      <c r="AX31" s="250">
        <v>5.0229117959999998</v>
      </c>
      <c r="AY31" s="250">
        <v>4.6848813549999999</v>
      </c>
      <c r="AZ31" s="250">
        <v>4.9227877800000002</v>
      </c>
      <c r="BA31" s="250">
        <v>4.7863599140000002</v>
      </c>
      <c r="BB31" s="250">
        <v>4.7043005090000003</v>
      </c>
      <c r="BC31" s="250">
        <v>4.8364949990000001</v>
      </c>
      <c r="BD31" s="250">
        <v>5.045937232</v>
      </c>
      <c r="BE31" s="250">
        <v>5.0905670150000004</v>
      </c>
      <c r="BF31" s="250">
        <v>5.197871192</v>
      </c>
      <c r="BG31" s="403">
        <v>5.1110251179999997</v>
      </c>
      <c r="BH31" s="403">
        <v>5.0123199600000001</v>
      </c>
      <c r="BI31" s="403">
        <v>5.08332608</v>
      </c>
      <c r="BJ31" s="403">
        <v>5.140910785</v>
      </c>
      <c r="BK31" s="403">
        <v>4.7262223399999996</v>
      </c>
      <c r="BL31" s="403">
        <v>4.9666476729999998</v>
      </c>
      <c r="BM31" s="403">
        <v>4.8293230630000004</v>
      </c>
      <c r="BN31" s="403">
        <v>4.7716803780000001</v>
      </c>
      <c r="BO31" s="403">
        <v>4.9057577339999998</v>
      </c>
      <c r="BP31" s="403">
        <v>5.1179488769999999</v>
      </c>
      <c r="BQ31" s="403">
        <v>5.2644398920000004</v>
      </c>
      <c r="BR31" s="403">
        <v>5.3736488690000002</v>
      </c>
      <c r="BS31" s="403">
        <v>5.2867190109999997</v>
      </c>
      <c r="BT31" s="403">
        <v>5.1118943860000003</v>
      </c>
      <c r="BU31" s="403">
        <v>5.2097019070000004</v>
      </c>
      <c r="BV31" s="403">
        <v>5.2939856350000003</v>
      </c>
    </row>
    <row r="32" spans="1:74" ht="11.1" customHeight="1" x14ac:dyDescent="0.2">
      <c r="A32" s="162" t="s">
        <v>295</v>
      </c>
      <c r="B32" s="173" t="s">
        <v>277</v>
      </c>
      <c r="C32" s="250">
        <v>0.65806004271999996</v>
      </c>
      <c r="D32" s="250">
        <v>0.66441297494999996</v>
      </c>
      <c r="E32" s="250">
        <v>0.70524744975999998</v>
      </c>
      <c r="F32" s="250">
        <v>0.67427970307999996</v>
      </c>
      <c r="G32" s="250">
        <v>0.69501516524999996</v>
      </c>
      <c r="H32" s="250">
        <v>0.71537948767000004</v>
      </c>
      <c r="I32" s="250">
        <v>0.70214480225999998</v>
      </c>
      <c r="J32" s="250">
        <v>0.72150112332000005</v>
      </c>
      <c r="K32" s="250">
        <v>0.71234048439999997</v>
      </c>
      <c r="L32" s="250">
        <v>0.69755117724000004</v>
      </c>
      <c r="M32" s="250">
        <v>0.72698411149999997</v>
      </c>
      <c r="N32" s="250">
        <v>0.71382154530999997</v>
      </c>
      <c r="O32" s="250">
        <v>0.68905148082000001</v>
      </c>
      <c r="P32" s="250">
        <v>0.71072196700000001</v>
      </c>
      <c r="Q32" s="250">
        <v>0.70651788263000004</v>
      </c>
      <c r="R32" s="250">
        <v>0.72179556198999995</v>
      </c>
      <c r="S32" s="250">
        <v>0.7249185547</v>
      </c>
      <c r="T32" s="250">
        <v>0.7540096127</v>
      </c>
      <c r="U32" s="250">
        <v>0.73796276943000005</v>
      </c>
      <c r="V32" s="250">
        <v>0.73671097223000004</v>
      </c>
      <c r="W32" s="250">
        <v>0.71668275397000003</v>
      </c>
      <c r="X32" s="250">
        <v>0.73514331955000001</v>
      </c>
      <c r="Y32" s="250">
        <v>0.72201480318</v>
      </c>
      <c r="Z32" s="250">
        <v>0.71568150458000002</v>
      </c>
      <c r="AA32" s="250">
        <v>0.723117283</v>
      </c>
      <c r="AB32" s="250">
        <v>0.72831710500000002</v>
      </c>
      <c r="AC32" s="250">
        <v>0.72877194999999995</v>
      </c>
      <c r="AD32" s="250">
        <v>0.71902944999999996</v>
      </c>
      <c r="AE32" s="250">
        <v>0.72002153000000002</v>
      </c>
      <c r="AF32" s="250">
        <v>0.73647891600000004</v>
      </c>
      <c r="AG32" s="250">
        <v>0.73529694199999995</v>
      </c>
      <c r="AH32" s="250">
        <v>0.73922824499999995</v>
      </c>
      <c r="AI32" s="250">
        <v>0.74467802800000005</v>
      </c>
      <c r="AJ32" s="250">
        <v>0.75218254500000004</v>
      </c>
      <c r="AK32" s="250">
        <v>0.74073353600000003</v>
      </c>
      <c r="AL32" s="250">
        <v>0.73848239400000004</v>
      </c>
      <c r="AM32" s="250">
        <v>0.74162081000000002</v>
      </c>
      <c r="AN32" s="250">
        <v>0.74694500399999997</v>
      </c>
      <c r="AO32" s="250">
        <v>0.74738497599999998</v>
      </c>
      <c r="AP32" s="250">
        <v>0.73786254699999998</v>
      </c>
      <c r="AQ32" s="250">
        <v>0.73889454499999996</v>
      </c>
      <c r="AR32" s="250">
        <v>0.755785288</v>
      </c>
      <c r="AS32" s="250">
        <v>0.754490361</v>
      </c>
      <c r="AT32" s="250">
        <v>0.75849224900000001</v>
      </c>
      <c r="AU32" s="250">
        <v>0.76406543699999996</v>
      </c>
      <c r="AV32" s="250">
        <v>0.77157214600000001</v>
      </c>
      <c r="AW32" s="250">
        <v>0.75982862900000003</v>
      </c>
      <c r="AX32" s="250">
        <v>0.75754330400000003</v>
      </c>
      <c r="AY32" s="250">
        <v>0.75113929300000004</v>
      </c>
      <c r="AZ32" s="250">
        <v>0.75660907300000002</v>
      </c>
      <c r="BA32" s="250">
        <v>0.75692470599999995</v>
      </c>
      <c r="BB32" s="250">
        <v>0.74729835600000005</v>
      </c>
      <c r="BC32" s="250">
        <v>0.74846781200000001</v>
      </c>
      <c r="BD32" s="250">
        <v>0.76576613299999996</v>
      </c>
      <c r="BE32" s="250">
        <v>0.76483661000000003</v>
      </c>
      <c r="BF32" s="250">
        <v>0.76893557999999995</v>
      </c>
      <c r="BG32" s="403">
        <v>0.77464090799999996</v>
      </c>
      <c r="BH32" s="403">
        <v>0.78194129899999998</v>
      </c>
      <c r="BI32" s="403">
        <v>0.76991748800000004</v>
      </c>
      <c r="BJ32" s="403">
        <v>0.76744764399999998</v>
      </c>
      <c r="BK32" s="403">
        <v>0.76078559199999995</v>
      </c>
      <c r="BL32" s="403">
        <v>0.766404474</v>
      </c>
      <c r="BM32" s="403">
        <v>0.76659183399999997</v>
      </c>
      <c r="BN32" s="403">
        <v>0.75685672000000004</v>
      </c>
      <c r="BO32" s="403">
        <v>0.75816234299999996</v>
      </c>
      <c r="BP32" s="403">
        <v>0.775873853</v>
      </c>
      <c r="BQ32" s="403">
        <v>0.77531326199999995</v>
      </c>
      <c r="BR32" s="403">
        <v>0.77950526499999995</v>
      </c>
      <c r="BS32" s="403">
        <v>0.785342702</v>
      </c>
      <c r="BT32" s="403">
        <v>0.79243820600000003</v>
      </c>
      <c r="BU32" s="403">
        <v>0.78013111599999996</v>
      </c>
      <c r="BV32" s="403">
        <v>0.77748032300000003</v>
      </c>
    </row>
    <row r="33" spans="1:74" ht="11.1" customHeight="1" x14ac:dyDescent="0.2">
      <c r="A33" s="162" t="s">
        <v>296</v>
      </c>
      <c r="B33" s="173" t="s">
        <v>282</v>
      </c>
      <c r="C33" s="250">
        <v>12.070459985999999</v>
      </c>
      <c r="D33" s="250">
        <v>12.440753946999999</v>
      </c>
      <c r="E33" s="250">
        <v>11.640461629000001</v>
      </c>
      <c r="F33" s="250">
        <v>13.190958261</v>
      </c>
      <c r="G33" s="250">
        <v>11.058326202</v>
      </c>
      <c r="H33" s="250">
        <v>13.184597986</v>
      </c>
      <c r="I33" s="250">
        <v>13.299204637000001</v>
      </c>
      <c r="J33" s="250">
        <v>11.872833658999999</v>
      </c>
      <c r="K33" s="250">
        <v>12.534988637</v>
      </c>
      <c r="L33" s="250">
        <v>11.854794102</v>
      </c>
      <c r="M33" s="250">
        <v>11.912654986</v>
      </c>
      <c r="N33" s="250">
        <v>13.605271506999999</v>
      </c>
      <c r="O33" s="250">
        <v>11.450268209000001</v>
      </c>
      <c r="P33" s="250">
        <v>13.439682726999999</v>
      </c>
      <c r="Q33" s="250">
        <v>12.865941441</v>
      </c>
      <c r="R33" s="250">
        <v>13.416230599</v>
      </c>
      <c r="S33" s="250">
        <v>13.136027672999999</v>
      </c>
      <c r="T33" s="250">
        <v>12.690636434</v>
      </c>
      <c r="U33" s="250">
        <v>12.147698317</v>
      </c>
      <c r="V33" s="250">
        <v>12.795016387</v>
      </c>
      <c r="W33" s="250">
        <v>12.887159930999999</v>
      </c>
      <c r="X33" s="250">
        <v>11.7812172</v>
      </c>
      <c r="Y33" s="250">
        <v>13.176288438</v>
      </c>
      <c r="Z33" s="250">
        <v>13.786673898</v>
      </c>
      <c r="AA33" s="250">
        <v>12.913265829</v>
      </c>
      <c r="AB33" s="250">
        <v>12.974052974999999</v>
      </c>
      <c r="AC33" s="250">
        <v>13.601842481</v>
      </c>
      <c r="AD33" s="250">
        <v>13.223668762000001</v>
      </c>
      <c r="AE33" s="250">
        <v>13.841813574</v>
      </c>
      <c r="AF33" s="250">
        <v>13.750516344999999</v>
      </c>
      <c r="AG33" s="250">
        <v>12.85559005</v>
      </c>
      <c r="AH33" s="250">
        <v>12.689670186000001</v>
      </c>
      <c r="AI33" s="250">
        <v>14.005562947</v>
      </c>
      <c r="AJ33" s="250">
        <v>12.983171867999999</v>
      </c>
      <c r="AK33" s="250">
        <v>14.491019872000001</v>
      </c>
      <c r="AL33" s="250">
        <v>13.01798404</v>
      </c>
      <c r="AM33" s="250">
        <v>13.56003274</v>
      </c>
      <c r="AN33" s="250">
        <v>13.972947567</v>
      </c>
      <c r="AO33" s="250">
        <v>13.890397642</v>
      </c>
      <c r="AP33" s="250">
        <v>14.181966516999999</v>
      </c>
      <c r="AQ33" s="250">
        <v>13.980119882</v>
      </c>
      <c r="AR33" s="250">
        <v>13.825047816</v>
      </c>
      <c r="AS33" s="250">
        <v>13.773417951000001</v>
      </c>
      <c r="AT33" s="250">
        <v>13.354103070000001</v>
      </c>
      <c r="AU33" s="250">
        <v>14.082354198000001</v>
      </c>
      <c r="AV33" s="250">
        <v>13.261011229999999</v>
      </c>
      <c r="AW33" s="250">
        <v>14.096741856</v>
      </c>
      <c r="AX33" s="250">
        <v>14.494599953</v>
      </c>
      <c r="AY33" s="250">
        <v>14.030296141999999</v>
      </c>
      <c r="AZ33" s="250">
        <v>14.455844995</v>
      </c>
      <c r="BA33" s="250">
        <v>14.368962904</v>
      </c>
      <c r="BB33" s="250">
        <v>14.768700205</v>
      </c>
      <c r="BC33" s="250">
        <v>14.558125243999999</v>
      </c>
      <c r="BD33" s="250">
        <v>14.395733028</v>
      </c>
      <c r="BE33" s="250">
        <v>14.340111434000001</v>
      </c>
      <c r="BF33" s="250">
        <v>13.904168587999999</v>
      </c>
      <c r="BG33" s="403">
        <v>14.654501439000001</v>
      </c>
      <c r="BH33" s="403">
        <v>13.802553686</v>
      </c>
      <c r="BI33" s="403">
        <v>14.663654433</v>
      </c>
      <c r="BJ33" s="403">
        <v>15.071868034</v>
      </c>
      <c r="BK33" s="403">
        <v>14.571075208</v>
      </c>
      <c r="BL33" s="403">
        <v>15.010308579</v>
      </c>
      <c r="BM33" s="403">
        <v>14.918128956</v>
      </c>
      <c r="BN33" s="403">
        <v>15.227970856000001</v>
      </c>
      <c r="BO33" s="403">
        <v>15.008599472</v>
      </c>
      <c r="BP33" s="403">
        <v>14.839869455000001</v>
      </c>
      <c r="BQ33" s="403">
        <v>14.782609375</v>
      </c>
      <c r="BR33" s="403">
        <v>14.331098527</v>
      </c>
      <c r="BS33" s="403">
        <v>15.111848363</v>
      </c>
      <c r="BT33" s="403">
        <v>14.229654245000001</v>
      </c>
      <c r="BU33" s="403">
        <v>15.126640038</v>
      </c>
      <c r="BV33" s="403">
        <v>15.554033889999999</v>
      </c>
    </row>
    <row r="34" spans="1:74" ht="11.1" customHeight="1" x14ac:dyDescent="0.2">
      <c r="A34" s="162" t="s">
        <v>297</v>
      </c>
      <c r="B34" s="173" t="s">
        <v>283</v>
      </c>
      <c r="C34" s="250">
        <v>12.011333411000001</v>
      </c>
      <c r="D34" s="250">
        <v>12.536725532</v>
      </c>
      <c r="E34" s="250">
        <v>12.243356714999999</v>
      </c>
      <c r="F34" s="250">
        <v>12.400564933</v>
      </c>
      <c r="G34" s="250">
        <v>12.463078956</v>
      </c>
      <c r="H34" s="250">
        <v>12.523880255</v>
      </c>
      <c r="I34" s="250">
        <v>12.057474128999999</v>
      </c>
      <c r="J34" s="250">
        <v>11.978240384999999</v>
      </c>
      <c r="K34" s="250">
        <v>12.434923419</v>
      </c>
      <c r="L34" s="250">
        <v>12.242378838</v>
      </c>
      <c r="M34" s="250">
        <v>12.428302999</v>
      </c>
      <c r="N34" s="250">
        <v>12.834431716999999</v>
      </c>
      <c r="O34" s="250">
        <v>12.856404369</v>
      </c>
      <c r="P34" s="250">
        <v>13.209521757999999</v>
      </c>
      <c r="Q34" s="250">
        <v>13.257697224999999</v>
      </c>
      <c r="R34" s="250">
        <v>13.470595668</v>
      </c>
      <c r="S34" s="250">
        <v>13.141914634000001</v>
      </c>
      <c r="T34" s="250">
        <v>12.543747816</v>
      </c>
      <c r="U34" s="250">
        <v>12.602690309</v>
      </c>
      <c r="V34" s="250">
        <v>12.906043713000001</v>
      </c>
      <c r="W34" s="250">
        <v>12.588781682</v>
      </c>
      <c r="X34" s="250">
        <v>12.961994324999999</v>
      </c>
      <c r="Y34" s="250">
        <v>13.146418451000001</v>
      </c>
      <c r="Z34" s="250">
        <v>12.958646086</v>
      </c>
      <c r="AA34" s="250">
        <v>12.814977025999999</v>
      </c>
      <c r="AB34" s="250">
        <v>13.422641394999999</v>
      </c>
      <c r="AC34" s="250">
        <v>13.392848728000001</v>
      </c>
      <c r="AD34" s="250">
        <v>13.46746139</v>
      </c>
      <c r="AE34" s="250">
        <v>13.652924104</v>
      </c>
      <c r="AF34" s="250">
        <v>13.377667603000001</v>
      </c>
      <c r="AG34" s="250">
        <v>13.044581197999999</v>
      </c>
      <c r="AH34" s="250">
        <v>13.183072262</v>
      </c>
      <c r="AI34" s="250">
        <v>13.245635261</v>
      </c>
      <c r="AJ34" s="250">
        <v>13.345480081</v>
      </c>
      <c r="AK34" s="250">
        <v>13.598672238000001</v>
      </c>
      <c r="AL34" s="250">
        <v>13.549084795000001</v>
      </c>
      <c r="AM34" s="250">
        <v>13.63924641</v>
      </c>
      <c r="AN34" s="250">
        <v>13.812919932</v>
      </c>
      <c r="AO34" s="250">
        <v>13.860280812999999</v>
      </c>
      <c r="AP34" s="250">
        <v>14.007361732</v>
      </c>
      <c r="AQ34" s="250">
        <v>14.020411208000001</v>
      </c>
      <c r="AR34" s="250">
        <v>14.021706335999999</v>
      </c>
      <c r="AS34" s="250">
        <v>13.703857693</v>
      </c>
      <c r="AT34" s="250">
        <v>13.598227024</v>
      </c>
      <c r="AU34" s="250">
        <v>13.50180063</v>
      </c>
      <c r="AV34" s="250">
        <v>13.960724194999999</v>
      </c>
      <c r="AW34" s="250">
        <v>13.905595042</v>
      </c>
      <c r="AX34" s="250">
        <v>14.141598648</v>
      </c>
      <c r="AY34" s="250">
        <v>14.105089227000001</v>
      </c>
      <c r="AZ34" s="250">
        <v>14.159193247999999</v>
      </c>
      <c r="BA34" s="250">
        <v>14.133000254000001</v>
      </c>
      <c r="BB34" s="250">
        <v>14.215526229</v>
      </c>
      <c r="BC34" s="250">
        <v>14.232762559999999</v>
      </c>
      <c r="BD34" s="250">
        <v>14.089193119999999</v>
      </c>
      <c r="BE34" s="250">
        <v>13.994817802</v>
      </c>
      <c r="BF34" s="250">
        <v>13.793767637</v>
      </c>
      <c r="BG34" s="403">
        <v>13.831740224000001</v>
      </c>
      <c r="BH34" s="403">
        <v>13.995934075999999</v>
      </c>
      <c r="BI34" s="403">
        <v>14.246023695</v>
      </c>
      <c r="BJ34" s="403">
        <v>14.347053279000001</v>
      </c>
      <c r="BK34" s="403">
        <v>14.052454189000001</v>
      </c>
      <c r="BL34" s="403">
        <v>14.545177573</v>
      </c>
      <c r="BM34" s="403">
        <v>14.508411389999999</v>
      </c>
      <c r="BN34" s="403">
        <v>14.51945304</v>
      </c>
      <c r="BO34" s="403">
        <v>14.608541902000001</v>
      </c>
      <c r="BP34" s="403">
        <v>14.463508357</v>
      </c>
      <c r="BQ34" s="403">
        <v>14.178731577000001</v>
      </c>
      <c r="BR34" s="403">
        <v>14.049845595000001</v>
      </c>
      <c r="BS34" s="403">
        <v>14.089321603</v>
      </c>
      <c r="BT34" s="403">
        <v>14.256772744999999</v>
      </c>
      <c r="BU34" s="403">
        <v>14.510792717999999</v>
      </c>
      <c r="BV34" s="403">
        <v>14.612603214</v>
      </c>
    </row>
    <row r="35" spans="1:74" ht="11.1" customHeight="1" x14ac:dyDescent="0.2">
      <c r="A35" s="162" t="s">
        <v>298</v>
      </c>
      <c r="B35" s="173" t="s">
        <v>284</v>
      </c>
      <c r="C35" s="250">
        <v>18.511236057000001</v>
      </c>
      <c r="D35" s="250">
        <v>18.622466378999999</v>
      </c>
      <c r="E35" s="250">
        <v>18.727162767999999</v>
      </c>
      <c r="F35" s="250">
        <v>18.925990380999998</v>
      </c>
      <c r="G35" s="250">
        <v>19.405446034000001</v>
      </c>
      <c r="H35" s="250">
        <v>20.012593048999999</v>
      </c>
      <c r="I35" s="250">
        <v>19.552757061000001</v>
      </c>
      <c r="J35" s="250">
        <v>19.567894407000001</v>
      </c>
      <c r="K35" s="250">
        <v>20.219969472999999</v>
      </c>
      <c r="L35" s="250">
        <v>19.761649677000001</v>
      </c>
      <c r="M35" s="250">
        <v>19.464810800999999</v>
      </c>
      <c r="N35" s="250">
        <v>19.454412051999999</v>
      </c>
      <c r="O35" s="250">
        <v>18.186685053000001</v>
      </c>
      <c r="P35" s="250">
        <v>18.356856755999999</v>
      </c>
      <c r="Q35" s="250">
        <v>18.612138149</v>
      </c>
      <c r="R35" s="250">
        <v>18.490268004000001</v>
      </c>
      <c r="S35" s="250">
        <v>19.072102478000001</v>
      </c>
      <c r="T35" s="250">
        <v>19.508176348999999</v>
      </c>
      <c r="U35" s="250">
        <v>19.155575972000001</v>
      </c>
      <c r="V35" s="250">
        <v>19.641862230000001</v>
      </c>
      <c r="W35" s="250">
        <v>18.883359608999999</v>
      </c>
      <c r="X35" s="250">
        <v>18.697005788999999</v>
      </c>
      <c r="Y35" s="250">
        <v>18.622623097000002</v>
      </c>
      <c r="Z35" s="250">
        <v>18.653162018</v>
      </c>
      <c r="AA35" s="250">
        <v>18.216206482</v>
      </c>
      <c r="AB35" s="250">
        <v>18.510014822999999</v>
      </c>
      <c r="AC35" s="250">
        <v>18.643811156000002</v>
      </c>
      <c r="AD35" s="250">
        <v>18.54385302</v>
      </c>
      <c r="AE35" s="250">
        <v>19.055206593000001</v>
      </c>
      <c r="AF35" s="250">
        <v>19.634237908999999</v>
      </c>
      <c r="AG35" s="250">
        <v>19.344489662000001</v>
      </c>
      <c r="AH35" s="250">
        <v>19.489826086000001</v>
      </c>
      <c r="AI35" s="250">
        <v>19.375170280999999</v>
      </c>
      <c r="AJ35" s="250">
        <v>19.234714909000001</v>
      </c>
      <c r="AK35" s="250">
        <v>18.868388804999999</v>
      </c>
      <c r="AL35" s="250">
        <v>18.694017072000001</v>
      </c>
      <c r="AM35" s="250">
        <v>18.364264109000001</v>
      </c>
      <c r="AN35" s="250">
        <v>18.220210322</v>
      </c>
      <c r="AO35" s="250">
        <v>18.714438397999999</v>
      </c>
      <c r="AP35" s="250">
        <v>18.600287803000001</v>
      </c>
      <c r="AQ35" s="250">
        <v>18.668692511</v>
      </c>
      <c r="AR35" s="250">
        <v>19.756125483999998</v>
      </c>
      <c r="AS35" s="250">
        <v>19.339728787999999</v>
      </c>
      <c r="AT35" s="250">
        <v>19.447407481999999</v>
      </c>
      <c r="AU35" s="250">
        <v>19.293836293999998</v>
      </c>
      <c r="AV35" s="250">
        <v>19.325184546999999</v>
      </c>
      <c r="AW35" s="250">
        <v>19.163580143000001</v>
      </c>
      <c r="AX35" s="250">
        <v>19.107185038000001</v>
      </c>
      <c r="AY35" s="250">
        <v>18.503726849</v>
      </c>
      <c r="AZ35" s="250">
        <v>18.847195676999998</v>
      </c>
      <c r="BA35" s="250">
        <v>18.639363537000001</v>
      </c>
      <c r="BB35" s="250">
        <v>18.838122602999999</v>
      </c>
      <c r="BC35" s="250">
        <v>19.000107446000001</v>
      </c>
      <c r="BD35" s="250">
        <v>19.554799235000001</v>
      </c>
      <c r="BE35" s="250">
        <v>19.492697323000002</v>
      </c>
      <c r="BF35" s="250">
        <v>19.433222421</v>
      </c>
      <c r="BG35" s="403">
        <v>19.474078896000002</v>
      </c>
      <c r="BH35" s="403">
        <v>19.370909522000002</v>
      </c>
      <c r="BI35" s="403">
        <v>19.033274471999999</v>
      </c>
      <c r="BJ35" s="403">
        <v>19.085510558999999</v>
      </c>
      <c r="BK35" s="403">
        <v>18.609193884</v>
      </c>
      <c r="BL35" s="403">
        <v>18.935316376999999</v>
      </c>
      <c r="BM35" s="403">
        <v>18.912001271000001</v>
      </c>
      <c r="BN35" s="403">
        <v>19.125719371999999</v>
      </c>
      <c r="BO35" s="403">
        <v>19.232392494999999</v>
      </c>
      <c r="BP35" s="403">
        <v>19.821575631000002</v>
      </c>
      <c r="BQ35" s="403">
        <v>19.707244366000001</v>
      </c>
      <c r="BR35" s="403">
        <v>19.710404893</v>
      </c>
      <c r="BS35" s="403">
        <v>19.757419113000001</v>
      </c>
      <c r="BT35" s="403">
        <v>19.671999116999999</v>
      </c>
      <c r="BU35" s="403">
        <v>19.344209022000001</v>
      </c>
      <c r="BV35" s="403">
        <v>19.400094223</v>
      </c>
    </row>
    <row r="36" spans="1:74" ht="11.1" customHeight="1" x14ac:dyDescent="0.2">
      <c r="A36" s="162" t="s">
        <v>300</v>
      </c>
      <c r="B36" s="173" t="s">
        <v>230</v>
      </c>
      <c r="C36" s="250">
        <v>93.444353757000002</v>
      </c>
      <c r="D36" s="250">
        <v>96.693120041</v>
      </c>
      <c r="E36" s="250">
        <v>93.836999792</v>
      </c>
      <c r="F36" s="250">
        <v>95.646300398999998</v>
      </c>
      <c r="G36" s="250">
        <v>92.983534684000006</v>
      </c>
      <c r="H36" s="250">
        <v>97.719069336000004</v>
      </c>
      <c r="I36" s="250">
        <v>97.732146807000007</v>
      </c>
      <c r="J36" s="250">
        <v>96.113723389</v>
      </c>
      <c r="K36" s="250">
        <v>97.421113895999994</v>
      </c>
      <c r="L36" s="250">
        <v>95.597515275000006</v>
      </c>
      <c r="M36" s="250">
        <v>95.059381365999997</v>
      </c>
      <c r="N36" s="250">
        <v>98.846221412999995</v>
      </c>
      <c r="O36" s="250">
        <v>93.139052821999996</v>
      </c>
      <c r="P36" s="250">
        <v>98.186742933999994</v>
      </c>
      <c r="Q36" s="250">
        <v>97.168190453999998</v>
      </c>
      <c r="R36" s="250">
        <v>96.745994125999999</v>
      </c>
      <c r="S36" s="250">
        <v>96.142398288999999</v>
      </c>
      <c r="T36" s="250">
        <v>96.848691302999995</v>
      </c>
      <c r="U36" s="250">
        <v>96.131531449999997</v>
      </c>
      <c r="V36" s="250">
        <v>99.323929016999998</v>
      </c>
      <c r="W36" s="250">
        <v>97.156374968999998</v>
      </c>
      <c r="X36" s="250">
        <v>95.751854170000001</v>
      </c>
      <c r="Y36" s="250">
        <v>97.830533970000005</v>
      </c>
      <c r="Z36" s="250">
        <v>99.247990412999997</v>
      </c>
      <c r="AA36" s="250">
        <v>95.094417109000005</v>
      </c>
      <c r="AB36" s="250">
        <v>97.262951349000005</v>
      </c>
      <c r="AC36" s="250">
        <v>98.641480431999994</v>
      </c>
      <c r="AD36" s="250">
        <v>96.597359128999997</v>
      </c>
      <c r="AE36" s="250">
        <v>99.032916771999993</v>
      </c>
      <c r="AF36" s="250">
        <v>100.4797339</v>
      </c>
      <c r="AG36" s="250">
        <v>98.594129331000005</v>
      </c>
      <c r="AH36" s="250">
        <v>98.971020022000005</v>
      </c>
      <c r="AI36" s="250">
        <v>99.844274962</v>
      </c>
      <c r="AJ36" s="250">
        <v>98.423872398</v>
      </c>
      <c r="AK36" s="250">
        <v>100.94694772</v>
      </c>
      <c r="AL36" s="250">
        <v>99.165339149999994</v>
      </c>
      <c r="AM36" s="250">
        <v>98.160454466000004</v>
      </c>
      <c r="AN36" s="250">
        <v>99.627035577000001</v>
      </c>
      <c r="AO36" s="250">
        <v>99.775173574999997</v>
      </c>
      <c r="AP36" s="250">
        <v>98.815184063000004</v>
      </c>
      <c r="AQ36" s="250">
        <v>99.183436870999998</v>
      </c>
      <c r="AR36" s="250">
        <v>100.8636758</v>
      </c>
      <c r="AS36" s="250">
        <v>100.75652057000001</v>
      </c>
      <c r="AT36" s="250">
        <v>101.08904551000001</v>
      </c>
      <c r="AU36" s="250">
        <v>99.593157582000003</v>
      </c>
      <c r="AV36" s="250">
        <v>100.20495223</v>
      </c>
      <c r="AW36" s="250">
        <v>100.55977698</v>
      </c>
      <c r="AX36" s="250">
        <v>100.53296768</v>
      </c>
      <c r="AY36" s="250">
        <v>99.364822726</v>
      </c>
      <c r="AZ36" s="250">
        <v>100.95183516</v>
      </c>
      <c r="BA36" s="250">
        <v>99.211710171999997</v>
      </c>
      <c r="BB36" s="250">
        <v>100.34216194</v>
      </c>
      <c r="BC36" s="250">
        <v>99.477924737999999</v>
      </c>
      <c r="BD36" s="250">
        <v>101.16195251000001</v>
      </c>
      <c r="BE36" s="250">
        <v>101.32070686</v>
      </c>
      <c r="BF36" s="250">
        <v>100.99983256</v>
      </c>
      <c r="BG36" s="403">
        <v>101.6347851</v>
      </c>
      <c r="BH36" s="403">
        <v>100.77529042</v>
      </c>
      <c r="BI36" s="403">
        <v>101.66106229</v>
      </c>
      <c r="BJ36" s="403">
        <v>103.03649976</v>
      </c>
      <c r="BK36" s="403">
        <v>99.692064912999996</v>
      </c>
      <c r="BL36" s="403">
        <v>102.38765712999999</v>
      </c>
      <c r="BM36" s="403">
        <v>101.36068969999999</v>
      </c>
      <c r="BN36" s="403">
        <v>101.18464645</v>
      </c>
      <c r="BO36" s="403">
        <v>100.99283038</v>
      </c>
      <c r="BP36" s="403">
        <v>102.77043508</v>
      </c>
      <c r="BQ36" s="403">
        <v>102.98954762</v>
      </c>
      <c r="BR36" s="403">
        <v>102.67077603</v>
      </c>
      <c r="BS36" s="403">
        <v>103.13681812</v>
      </c>
      <c r="BT36" s="403">
        <v>102.09185033</v>
      </c>
      <c r="BU36" s="403">
        <v>102.99313638</v>
      </c>
      <c r="BV36" s="403">
        <v>104.37913532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-0.74566312902999998</v>
      </c>
      <c r="AB39" s="250">
        <v>0.12771796429000001</v>
      </c>
      <c r="AC39" s="250">
        <v>0.60237916129000002</v>
      </c>
      <c r="AD39" s="250">
        <v>6.9596566666999995E-2</v>
      </c>
      <c r="AE39" s="250">
        <v>-0.18084141935</v>
      </c>
      <c r="AF39" s="250">
        <v>0.80241249999999997</v>
      </c>
      <c r="AG39" s="250">
        <v>0.36852761290000002</v>
      </c>
      <c r="AH39" s="250">
        <v>0.36268967742000002</v>
      </c>
      <c r="AI39" s="250">
        <v>0.31453209999999998</v>
      </c>
      <c r="AJ39" s="250">
        <v>1.1799874839</v>
      </c>
      <c r="AK39" s="250">
        <v>0.59625649999999997</v>
      </c>
      <c r="AL39" s="250">
        <v>0.92717090322999995</v>
      </c>
      <c r="AM39" s="250">
        <v>0.48800693548000001</v>
      </c>
      <c r="AN39" s="250">
        <v>0.14047242857</v>
      </c>
      <c r="AO39" s="250">
        <v>0.44379429032000001</v>
      </c>
      <c r="AP39" s="250">
        <v>-7.8400666667000005E-2</v>
      </c>
      <c r="AQ39" s="250">
        <v>-0.20571703225999999</v>
      </c>
      <c r="AR39" s="250">
        <v>0.10806159999999999</v>
      </c>
      <c r="AS39" s="250">
        <v>-0.16273970968000001</v>
      </c>
      <c r="AT39" s="250">
        <v>-0.62023806451999997</v>
      </c>
      <c r="AU39" s="250">
        <v>-1.3363056666999999</v>
      </c>
      <c r="AV39" s="250">
        <v>0.50017841934999996</v>
      </c>
      <c r="AW39" s="250">
        <v>0.19206190000000001</v>
      </c>
      <c r="AX39" s="250">
        <v>-3.9062258065000001E-2</v>
      </c>
      <c r="AY39" s="250">
        <v>-0.26043364516</v>
      </c>
      <c r="AZ39" s="250">
        <v>0.61622389286000001</v>
      </c>
      <c r="BA39" s="250">
        <v>0.1358536129</v>
      </c>
      <c r="BB39" s="250">
        <v>-0.59118213333000003</v>
      </c>
      <c r="BC39" s="250">
        <v>-1.3282341612999999</v>
      </c>
      <c r="BD39" s="250">
        <v>0.14041174095</v>
      </c>
      <c r="BE39" s="250">
        <v>5.2609931796999999E-2</v>
      </c>
      <c r="BF39" s="250">
        <v>5.9045666972999997E-2</v>
      </c>
      <c r="BG39" s="403">
        <v>-0.19176452634999999</v>
      </c>
      <c r="BH39" s="403">
        <v>0.33280645161</v>
      </c>
      <c r="BI39" s="403">
        <v>6.7799999999999999E-2</v>
      </c>
      <c r="BJ39" s="403">
        <v>0.53774193548000004</v>
      </c>
      <c r="BK39" s="403">
        <v>2.0967741934999999E-2</v>
      </c>
      <c r="BL39" s="403">
        <v>0.11062068965999999</v>
      </c>
      <c r="BM39" s="403">
        <v>-0.19335483871</v>
      </c>
      <c r="BN39" s="403">
        <v>-0.43953333333</v>
      </c>
      <c r="BO39" s="403">
        <v>-0.66267741935000002</v>
      </c>
      <c r="BP39" s="403">
        <v>-0.25040000000000001</v>
      </c>
      <c r="BQ39" s="403">
        <v>-6.7709677418999997E-2</v>
      </c>
      <c r="BR39" s="403">
        <v>-0.27177419354999999</v>
      </c>
      <c r="BS39" s="403">
        <v>-0.15086666667000001</v>
      </c>
      <c r="BT39" s="403">
        <v>0.16158064516000001</v>
      </c>
      <c r="BU39" s="403">
        <v>4.2566666667E-2</v>
      </c>
      <c r="BV39" s="403">
        <v>0.71783870967999996</v>
      </c>
    </row>
    <row r="40" spans="1:74" ht="11.1" customHeight="1" x14ac:dyDescent="0.2">
      <c r="A40" s="162" t="s">
        <v>318</v>
      </c>
      <c r="B40" s="173" t="s">
        <v>584</v>
      </c>
      <c r="C40" s="250">
        <v>-0.32077419354999998</v>
      </c>
      <c r="D40" s="250">
        <v>0.11075</v>
      </c>
      <c r="E40" s="250">
        <v>-0.78948387096999995</v>
      </c>
      <c r="F40" s="250">
        <v>-0.13833333333</v>
      </c>
      <c r="G40" s="250">
        <v>-1.2810645161000001</v>
      </c>
      <c r="H40" s="250">
        <v>0.38853333333000001</v>
      </c>
      <c r="I40" s="250">
        <v>-0.25367741934999999</v>
      </c>
      <c r="J40" s="250">
        <v>-1.1930322580999999</v>
      </c>
      <c r="K40" s="250">
        <v>0.1731</v>
      </c>
      <c r="L40" s="250">
        <v>0.16045161290000001</v>
      </c>
      <c r="M40" s="250">
        <v>-0.15049999999999999</v>
      </c>
      <c r="N40" s="250">
        <v>-0.92783870968000004</v>
      </c>
      <c r="O40" s="250">
        <v>-0.98338709677000002</v>
      </c>
      <c r="P40" s="250">
        <v>-9.3793103448999993E-3</v>
      </c>
      <c r="Q40" s="250">
        <v>0.43329032258</v>
      </c>
      <c r="R40" s="250">
        <v>9.5133333333000003E-2</v>
      </c>
      <c r="S40" s="250">
        <v>-0.32567741935</v>
      </c>
      <c r="T40" s="250">
        <v>-0.16266666666999999</v>
      </c>
      <c r="U40" s="250">
        <v>-1.2017741934999999</v>
      </c>
      <c r="V40" s="250">
        <v>0.49087096774</v>
      </c>
      <c r="W40" s="250">
        <v>0.40066666667</v>
      </c>
      <c r="X40" s="250">
        <v>0.45303225806000003</v>
      </c>
      <c r="Y40" s="250">
        <v>0.47883333333</v>
      </c>
      <c r="Z40" s="250">
        <v>0.73670967742000004</v>
      </c>
      <c r="AA40" s="250">
        <v>-1.6719032257999999</v>
      </c>
      <c r="AB40" s="250">
        <v>0.14485714286000001</v>
      </c>
      <c r="AC40" s="250">
        <v>0.4495483871</v>
      </c>
      <c r="AD40" s="250">
        <v>-0.60696666666999999</v>
      </c>
      <c r="AE40" s="250">
        <v>0.28674193547999999</v>
      </c>
      <c r="AF40" s="250">
        <v>0.54253333332999998</v>
      </c>
      <c r="AG40" s="250">
        <v>-0.46790322580999999</v>
      </c>
      <c r="AH40" s="250">
        <v>0.33906451612999999</v>
      </c>
      <c r="AI40" s="250">
        <v>1.1634</v>
      </c>
      <c r="AJ40" s="250">
        <v>0.54274193548000005</v>
      </c>
      <c r="AK40" s="250">
        <v>0.27283333332999998</v>
      </c>
      <c r="AL40" s="250">
        <v>0.59735483870999995</v>
      </c>
      <c r="AM40" s="250">
        <v>-1.2676129032000001</v>
      </c>
      <c r="AN40" s="250">
        <v>0.52067857142999996</v>
      </c>
      <c r="AO40" s="250">
        <v>0.77251612903</v>
      </c>
      <c r="AP40" s="250">
        <v>-4.4200000000000003E-2</v>
      </c>
      <c r="AQ40" s="250">
        <v>0.10093548387</v>
      </c>
      <c r="AR40" s="250">
        <v>0.29656666666999998</v>
      </c>
      <c r="AS40" s="250">
        <v>-0.53106451613000005</v>
      </c>
      <c r="AT40" s="250">
        <v>-0.12312903225999999</v>
      </c>
      <c r="AU40" s="250">
        <v>1.2429333333000001</v>
      </c>
      <c r="AV40" s="250">
        <v>1.6741935483999999E-2</v>
      </c>
      <c r="AW40" s="250">
        <v>0.11303333333</v>
      </c>
      <c r="AX40" s="250">
        <v>-0.36032258065</v>
      </c>
      <c r="AY40" s="250">
        <v>-0.13958064515999999</v>
      </c>
      <c r="AZ40" s="250">
        <v>-0.57403571429</v>
      </c>
      <c r="BA40" s="250">
        <v>5.2709677418999998E-2</v>
      </c>
      <c r="BB40" s="250">
        <v>0.32363333332999999</v>
      </c>
      <c r="BC40" s="250">
        <v>0.22909677418999999</v>
      </c>
      <c r="BD40" s="250">
        <v>0.17043119624</v>
      </c>
      <c r="BE40" s="250">
        <v>0.25204709725000002</v>
      </c>
      <c r="BF40" s="250">
        <v>-9.3020777245999997E-2</v>
      </c>
      <c r="BG40" s="403">
        <v>-0.15081174504</v>
      </c>
      <c r="BH40" s="403">
        <v>-0.59089417438000003</v>
      </c>
      <c r="BI40" s="403">
        <v>-0.32791857076000003</v>
      </c>
      <c r="BJ40" s="403">
        <v>0.10674466151000001</v>
      </c>
      <c r="BK40" s="403">
        <v>-0.58493980832000003</v>
      </c>
      <c r="BL40" s="403">
        <v>0.33153783505000001</v>
      </c>
      <c r="BM40" s="403">
        <v>0.10038830964999999</v>
      </c>
      <c r="BN40" s="403">
        <v>-0.16417736361999999</v>
      </c>
      <c r="BO40" s="403">
        <v>-0.31912488500000002</v>
      </c>
      <c r="BP40" s="403">
        <v>2.8315422517000001E-3</v>
      </c>
      <c r="BQ40" s="403">
        <v>-2.1880332725E-2</v>
      </c>
      <c r="BR40" s="403">
        <v>-5.5249008356000003E-2</v>
      </c>
      <c r="BS40" s="403">
        <v>-1.2691426424999999E-2</v>
      </c>
      <c r="BT40" s="403">
        <v>-0.3991185344</v>
      </c>
      <c r="BU40" s="403">
        <v>-0.14904711147999999</v>
      </c>
      <c r="BV40" s="403">
        <v>0.21895411572000001</v>
      </c>
    </row>
    <row r="41" spans="1:74" ht="11.1" customHeight="1" x14ac:dyDescent="0.2">
      <c r="A41" s="162" t="s">
        <v>319</v>
      </c>
      <c r="B41" s="173" t="s">
        <v>585</v>
      </c>
      <c r="C41" s="250">
        <v>-1.0218266628999999</v>
      </c>
      <c r="D41" s="250">
        <v>1.2126046938999999</v>
      </c>
      <c r="E41" s="250">
        <v>-0.73610555707000003</v>
      </c>
      <c r="F41" s="250">
        <v>0.13888245895000001</v>
      </c>
      <c r="G41" s="250">
        <v>-1.8034949680000001</v>
      </c>
      <c r="H41" s="250">
        <v>0.37288851081000002</v>
      </c>
      <c r="I41" s="250">
        <v>-5.9487442281000003E-2</v>
      </c>
      <c r="J41" s="250">
        <v>0.22478185652999999</v>
      </c>
      <c r="K41" s="250">
        <v>1.2482308589999999E-2</v>
      </c>
      <c r="L41" s="250">
        <v>-2.0781628584999998</v>
      </c>
      <c r="M41" s="250">
        <v>-2.3717230460000001</v>
      </c>
      <c r="N41" s="250">
        <v>1.5342890539</v>
      </c>
      <c r="O41" s="250">
        <v>-2.6974737850000001</v>
      </c>
      <c r="P41" s="250">
        <v>1.3629566762000001</v>
      </c>
      <c r="Q41" s="250">
        <v>-0.19322930392000001</v>
      </c>
      <c r="R41" s="250">
        <v>0.18378443003</v>
      </c>
      <c r="S41" s="250">
        <v>0.61343084917000001</v>
      </c>
      <c r="T41" s="250">
        <v>0.12291666863</v>
      </c>
      <c r="U41" s="250">
        <v>-1.6402090019999999E-2</v>
      </c>
      <c r="V41" s="250">
        <v>1.9392830655</v>
      </c>
      <c r="W41" s="250">
        <v>-0.76455287681999995</v>
      </c>
      <c r="X41" s="250">
        <v>-2.8599205819</v>
      </c>
      <c r="Y41" s="250">
        <v>-1.9627197915000001</v>
      </c>
      <c r="Z41" s="250">
        <v>-0.65062137746000004</v>
      </c>
      <c r="AA41" s="250">
        <v>0.16446167109000001</v>
      </c>
      <c r="AB41" s="250">
        <v>-0.50869490607000001</v>
      </c>
      <c r="AC41" s="250">
        <v>0.73593581520999996</v>
      </c>
      <c r="AD41" s="250">
        <v>0.46869588596</v>
      </c>
      <c r="AE41" s="250">
        <v>1.3200680909</v>
      </c>
      <c r="AF41" s="250">
        <v>0.77973780953000005</v>
      </c>
      <c r="AG41" s="250">
        <v>-0.36255483684000001</v>
      </c>
      <c r="AH41" s="250">
        <v>-3.368068556E-2</v>
      </c>
      <c r="AI41" s="250">
        <v>-4.1166627247000001E-2</v>
      </c>
      <c r="AJ41" s="250">
        <v>-2.2295153965000001</v>
      </c>
      <c r="AK41" s="250">
        <v>0.54905995898000004</v>
      </c>
      <c r="AL41" s="250">
        <v>-1.1336508264</v>
      </c>
      <c r="AM41" s="250">
        <v>-0.22850169535000001</v>
      </c>
      <c r="AN41" s="250">
        <v>-0.46787118023000002</v>
      </c>
      <c r="AO41" s="250">
        <v>-0.95725572297999995</v>
      </c>
      <c r="AP41" s="250">
        <v>-0.64567293938000003</v>
      </c>
      <c r="AQ41" s="250">
        <v>-0.27709091911</v>
      </c>
      <c r="AR41" s="250">
        <v>5.2583765518000002E-2</v>
      </c>
      <c r="AS41" s="250">
        <v>0.26755236883</v>
      </c>
      <c r="AT41" s="250">
        <v>0.1936597692</v>
      </c>
      <c r="AU41" s="250">
        <v>-1.9730817517000001</v>
      </c>
      <c r="AV41" s="250">
        <v>-2.8449922829999998</v>
      </c>
      <c r="AW41" s="250">
        <v>-2.4033795840000001</v>
      </c>
      <c r="AX41" s="250">
        <v>-1.0866155493</v>
      </c>
      <c r="AY41" s="250">
        <v>-0.66014175831999999</v>
      </c>
      <c r="AZ41" s="250">
        <v>0.74218897670999995</v>
      </c>
      <c r="BA41" s="250">
        <v>-1.1522243441</v>
      </c>
      <c r="BB41" s="250">
        <v>0.31758574333</v>
      </c>
      <c r="BC41" s="250">
        <v>0.40055118986999999</v>
      </c>
      <c r="BD41" s="250">
        <v>0.34549729379999999</v>
      </c>
      <c r="BE41" s="250">
        <v>0.50199025726000002</v>
      </c>
      <c r="BF41" s="250">
        <v>-0.18298488530000001</v>
      </c>
      <c r="BG41" s="403">
        <v>-0.29835968256000001</v>
      </c>
      <c r="BH41" s="403">
        <v>-1.1621286404</v>
      </c>
      <c r="BI41" s="403">
        <v>-0.65259943625000005</v>
      </c>
      <c r="BJ41" s="403">
        <v>0.21136302670000001</v>
      </c>
      <c r="BK41" s="403">
        <v>-1.1686994683</v>
      </c>
      <c r="BL41" s="403">
        <v>0.64531297070000004</v>
      </c>
      <c r="BM41" s="403">
        <v>0.20064288138</v>
      </c>
      <c r="BN41" s="403">
        <v>-0.33850847428000003</v>
      </c>
      <c r="BO41" s="403">
        <v>-0.66939229656999999</v>
      </c>
      <c r="BP41" s="403">
        <v>5.8534127799000002E-3</v>
      </c>
      <c r="BQ41" s="403">
        <v>-4.4420670760000003E-2</v>
      </c>
      <c r="BR41" s="403">
        <v>-0.11103249513000001</v>
      </c>
      <c r="BS41" s="403">
        <v>-2.5658946062999999E-2</v>
      </c>
      <c r="BT41" s="403">
        <v>-0.79874228414000004</v>
      </c>
      <c r="BU41" s="403">
        <v>-0.30216006394</v>
      </c>
      <c r="BV41" s="403">
        <v>0.44208738951999998</v>
      </c>
    </row>
    <row r="42" spans="1:74" ht="11.1" customHeight="1" x14ac:dyDescent="0.2">
      <c r="A42" s="162" t="s">
        <v>320</v>
      </c>
      <c r="B42" s="173" t="s">
        <v>586</v>
      </c>
      <c r="C42" s="250">
        <v>-2.0516275661000001</v>
      </c>
      <c r="D42" s="250">
        <v>1.308352301</v>
      </c>
      <c r="E42" s="250">
        <v>-2.5973154925999999</v>
      </c>
      <c r="F42" s="250">
        <v>-0.86713797438999995</v>
      </c>
      <c r="G42" s="250">
        <v>-3.7737409034999998</v>
      </c>
      <c r="H42" s="250">
        <v>0.42347074415000002</v>
      </c>
      <c r="I42" s="250">
        <v>-0.24128941002000001</v>
      </c>
      <c r="J42" s="250">
        <v>-1.6779401435000001</v>
      </c>
      <c r="K42" s="250">
        <v>-0.12573259141000001</v>
      </c>
      <c r="L42" s="250">
        <v>-2.1610726649999998</v>
      </c>
      <c r="M42" s="250">
        <v>-2.9878325459999999</v>
      </c>
      <c r="N42" s="250">
        <v>0.83869782814000005</v>
      </c>
      <c r="O42" s="250">
        <v>-4.7013468172000001</v>
      </c>
      <c r="P42" s="250">
        <v>1.2053473314000001</v>
      </c>
      <c r="Q42" s="250">
        <v>3.3979534794000003E-2</v>
      </c>
      <c r="R42" s="250">
        <v>-8.2210369970999994E-2</v>
      </c>
      <c r="S42" s="250">
        <v>-0.20751427986000001</v>
      </c>
      <c r="T42" s="250">
        <v>-3.4600647068000001E-3</v>
      </c>
      <c r="U42" s="250">
        <v>-1.7680963803</v>
      </c>
      <c r="V42" s="250">
        <v>2.4346815817</v>
      </c>
      <c r="W42" s="250">
        <v>0.14055578984</v>
      </c>
      <c r="X42" s="250">
        <v>-2.4648224852</v>
      </c>
      <c r="Y42" s="250">
        <v>-1.5909654580999999</v>
      </c>
      <c r="Z42" s="250">
        <v>0.94587868705</v>
      </c>
      <c r="AA42" s="250">
        <v>-2.2531046837000002</v>
      </c>
      <c r="AB42" s="250">
        <v>-0.23611979893000001</v>
      </c>
      <c r="AC42" s="250">
        <v>1.7878633636000001</v>
      </c>
      <c r="AD42" s="250">
        <v>-6.8674214045000001E-2</v>
      </c>
      <c r="AE42" s="250">
        <v>1.4259686069999999</v>
      </c>
      <c r="AF42" s="250">
        <v>2.1246836429</v>
      </c>
      <c r="AG42" s="250">
        <v>-0.46193044974000003</v>
      </c>
      <c r="AH42" s="250">
        <v>0.66807350798999998</v>
      </c>
      <c r="AI42" s="250">
        <v>1.4367654728000001</v>
      </c>
      <c r="AJ42" s="250">
        <v>-0.50678597716999996</v>
      </c>
      <c r="AK42" s="250">
        <v>1.4181497922999999</v>
      </c>
      <c r="AL42" s="250">
        <v>0.39087491553999998</v>
      </c>
      <c r="AM42" s="250">
        <v>-1.0081076631000001</v>
      </c>
      <c r="AN42" s="250">
        <v>0.19327981977</v>
      </c>
      <c r="AO42" s="250">
        <v>0.25905469637</v>
      </c>
      <c r="AP42" s="250">
        <v>-0.76827360603999995</v>
      </c>
      <c r="AQ42" s="250">
        <v>-0.38187246749999998</v>
      </c>
      <c r="AR42" s="250">
        <v>0.45721203219000001</v>
      </c>
      <c r="AS42" s="250">
        <v>-0.42625185697000001</v>
      </c>
      <c r="AT42" s="250">
        <v>-0.54970732756999996</v>
      </c>
      <c r="AU42" s="250">
        <v>-2.0664540850000002</v>
      </c>
      <c r="AV42" s="250">
        <v>-2.3280719282</v>
      </c>
      <c r="AW42" s="250">
        <v>-2.0982843507000002</v>
      </c>
      <c r="AX42" s="250">
        <v>-1.4860003879999999</v>
      </c>
      <c r="AY42" s="250">
        <v>-1.0601560485999999</v>
      </c>
      <c r="AZ42" s="250">
        <v>0.78437715528999996</v>
      </c>
      <c r="BA42" s="250">
        <v>-0.96366105374</v>
      </c>
      <c r="BB42" s="250">
        <v>5.0036943333000003E-2</v>
      </c>
      <c r="BC42" s="250">
        <v>-0.69858619723000004</v>
      </c>
      <c r="BD42" s="250">
        <v>0.65634023100000005</v>
      </c>
      <c r="BE42" s="250">
        <v>0.80664728630000004</v>
      </c>
      <c r="BF42" s="250">
        <v>-0.21695999557000001</v>
      </c>
      <c r="BG42" s="403">
        <v>-0.64093595395000003</v>
      </c>
      <c r="BH42" s="403">
        <v>-1.4202163632</v>
      </c>
      <c r="BI42" s="403">
        <v>-0.91271800700000005</v>
      </c>
      <c r="BJ42" s="403">
        <v>0.85584962368999995</v>
      </c>
      <c r="BK42" s="403">
        <v>-1.7326715346999999</v>
      </c>
      <c r="BL42" s="403">
        <v>1.0874714954</v>
      </c>
      <c r="BM42" s="403">
        <v>0.10767635232</v>
      </c>
      <c r="BN42" s="403">
        <v>-0.94221917122999999</v>
      </c>
      <c r="BO42" s="403">
        <v>-1.6511946009</v>
      </c>
      <c r="BP42" s="403">
        <v>-0.24171504496999999</v>
      </c>
      <c r="BQ42" s="403">
        <v>-0.13401068090000001</v>
      </c>
      <c r="BR42" s="403">
        <v>-0.43805569703000002</v>
      </c>
      <c r="BS42" s="403">
        <v>-0.18921703914999999</v>
      </c>
      <c r="BT42" s="403">
        <v>-1.0362801734</v>
      </c>
      <c r="BU42" s="403">
        <v>-0.40864050876000002</v>
      </c>
      <c r="BV42" s="403">
        <v>1.3788802148999999</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1357.609297</v>
      </c>
      <c r="AB45" s="255">
        <v>1354.286194</v>
      </c>
      <c r="AC45" s="255">
        <v>1338.9274399999999</v>
      </c>
      <c r="AD45" s="255">
        <v>1339.562543</v>
      </c>
      <c r="AE45" s="255">
        <v>1349.477627</v>
      </c>
      <c r="AF45" s="255">
        <v>1330.7092520000001</v>
      </c>
      <c r="AG45" s="255">
        <v>1319.5758960000001</v>
      </c>
      <c r="AH45" s="255">
        <v>1308.416516</v>
      </c>
      <c r="AI45" s="255">
        <v>1304.139553</v>
      </c>
      <c r="AJ45" s="255">
        <v>1272.2489410000001</v>
      </c>
      <c r="AK45" s="255">
        <v>1262.0342459999999</v>
      </c>
      <c r="AL45" s="255">
        <v>1231.7389479999999</v>
      </c>
      <c r="AM45" s="255">
        <v>1215.207733</v>
      </c>
      <c r="AN45" s="255">
        <v>1210.0505049999999</v>
      </c>
      <c r="AO45" s="255">
        <v>1196.2948819999999</v>
      </c>
      <c r="AP45" s="255">
        <v>1200.136902</v>
      </c>
      <c r="AQ45" s="255">
        <v>1210.31313</v>
      </c>
      <c r="AR45" s="255">
        <v>1207.2232819999999</v>
      </c>
      <c r="AS45" s="255">
        <v>1212.270213</v>
      </c>
      <c r="AT45" s="255">
        <v>1231.499593</v>
      </c>
      <c r="AU45" s="255">
        <v>1271.5907629999999</v>
      </c>
      <c r="AV45" s="255">
        <v>1261.254232</v>
      </c>
      <c r="AW45" s="255">
        <v>1260.7653749999999</v>
      </c>
      <c r="AX45" s="255">
        <v>1262.404305</v>
      </c>
      <c r="AY45" s="255">
        <v>1270.477748</v>
      </c>
      <c r="AZ45" s="255">
        <v>1253.2364789999999</v>
      </c>
      <c r="BA45" s="255">
        <v>1249.0250169999999</v>
      </c>
      <c r="BB45" s="255">
        <v>1267.298481</v>
      </c>
      <c r="BC45" s="255">
        <v>1312.2437399999999</v>
      </c>
      <c r="BD45" s="255">
        <v>1308.0313877999999</v>
      </c>
      <c r="BE45" s="255">
        <v>1306.4004798999999</v>
      </c>
      <c r="BF45" s="255">
        <v>1304.5700641999999</v>
      </c>
      <c r="BG45" s="337">
        <v>1310.3230000000001</v>
      </c>
      <c r="BH45" s="337">
        <v>1305.0060000000001</v>
      </c>
      <c r="BI45" s="337">
        <v>1307.972</v>
      </c>
      <c r="BJ45" s="337">
        <v>1291.4770000000001</v>
      </c>
      <c r="BK45" s="337">
        <v>1291.002</v>
      </c>
      <c r="BL45" s="337">
        <v>1287.9690000000001</v>
      </c>
      <c r="BM45" s="337">
        <v>1294.1379999999999</v>
      </c>
      <c r="BN45" s="337">
        <v>1307.499</v>
      </c>
      <c r="BO45" s="337">
        <v>1328.2170000000001</v>
      </c>
      <c r="BP45" s="337">
        <v>1335.904</v>
      </c>
      <c r="BQ45" s="337">
        <v>1338.1780000000001</v>
      </c>
      <c r="BR45" s="337">
        <v>1346.6030000000001</v>
      </c>
      <c r="BS45" s="337">
        <v>1351.1289999999999</v>
      </c>
      <c r="BT45" s="337">
        <v>1347.12</v>
      </c>
      <c r="BU45" s="337">
        <v>1346.8430000000001</v>
      </c>
      <c r="BV45" s="337">
        <v>1325.59</v>
      </c>
    </row>
    <row r="46" spans="1:74" ht="11.1" customHeight="1" x14ac:dyDescent="0.2">
      <c r="A46" s="162" t="s">
        <v>316</v>
      </c>
      <c r="B46" s="254" t="s">
        <v>315</v>
      </c>
      <c r="C46" s="253">
        <v>2722.0144460000001</v>
      </c>
      <c r="D46" s="253">
        <v>2717.9995130000002</v>
      </c>
      <c r="E46" s="253">
        <v>2772.6720209999999</v>
      </c>
      <c r="F46" s="253">
        <v>2799.6476339999999</v>
      </c>
      <c r="G46" s="253">
        <v>2861.6482580000002</v>
      </c>
      <c r="H46" s="253">
        <v>2860.0037910000001</v>
      </c>
      <c r="I46" s="253">
        <v>2867.9246520000002</v>
      </c>
      <c r="J46" s="253">
        <v>2929.2800339999999</v>
      </c>
      <c r="K46" s="253">
        <v>2934.7554810000001</v>
      </c>
      <c r="L46" s="253">
        <v>2937.2876849999998</v>
      </c>
      <c r="M46" s="253">
        <v>2954.95397</v>
      </c>
      <c r="N46" s="253">
        <v>2970.0382979999999</v>
      </c>
      <c r="O46" s="253">
        <v>3028.903362</v>
      </c>
      <c r="P46" s="253">
        <v>3032.6240330000001</v>
      </c>
      <c r="Q46" s="253">
        <v>3023.0885589999998</v>
      </c>
      <c r="R46" s="253">
        <v>3032.6624029999998</v>
      </c>
      <c r="S46" s="253">
        <v>3058.8817020000001</v>
      </c>
      <c r="T46" s="253">
        <v>3062.663004</v>
      </c>
      <c r="U46" s="253">
        <v>3114.4645270000001</v>
      </c>
      <c r="V46" s="253">
        <v>3097.8581730000001</v>
      </c>
      <c r="W46" s="253">
        <v>3071.186913</v>
      </c>
      <c r="X46" s="253">
        <v>3059.6038720000001</v>
      </c>
      <c r="Y46" s="253">
        <v>3040.5282419999999</v>
      </c>
      <c r="Z46" s="253">
        <v>2994.1967399999999</v>
      </c>
      <c r="AA46" s="253">
        <v>3066.848297</v>
      </c>
      <c r="AB46" s="253">
        <v>3058.488194</v>
      </c>
      <c r="AC46" s="253">
        <v>3029.13544</v>
      </c>
      <c r="AD46" s="253">
        <v>3046.7155429999998</v>
      </c>
      <c r="AE46" s="253">
        <v>3048.9246269999999</v>
      </c>
      <c r="AF46" s="253">
        <v>3012.704252</v>
      </c>
      <c r="AG46" s="253">
        <v>3020.3678960000002</v>
      </c>
      <c r="AH46" s="253">
        <v>2999.2885160000001</v>
      </c>
      <c r="AI46" s="253">
        <v>2960.4905530000001</v>
      </c>
      <c r="AJ46" s="253">
        <v>2914.530941</v>
      </c>
      <c r="AK46" s="253">
        <v>2894.0642459999999</v>
      </c>
      <c r="AL46" s="253">
        <v>2843.7879480000001</v>
      </c>
      <c r="AM46" s="253">
        <v>2864.5357330000002</v>
      </c>
      <c r="AN46" s="253">
        <v>2845.5035050000001</v>
      </c>
      <c r="AO46" s="253">
        <v>2804.6248820000001</v>
      </c>
      <c r="AP46" s="253">
        <v>2809.7149020000002</v>
      </c>
      <c r="AQ46" s="253">
        <v>2817.2011299999999</v>
      </c>
      <c r="AR46" s="253">
        <v>2804.5922820000001</v>
      </c>
      <c r="AS46" s="253">
        <v>2825.8372129999998</v>
      </c>
      <c r="AT46" s="253">
        <v>2852.1165930000002</v>
      </c>
      <c r="AU46" s="253">
        <v>2856.2787629999998</v>
      </c>
      <c r="AV46" s="253">
        <v>2848.7022320000001</v>
      </c>
      <c r="AW46" s="253">
        <v>2848.7113749999999</v>
      </c>
      <c r="AX46" s="253">
        <v>2861.310305</v>
      </c>
      <c r="AY46" s="253">
        <v>2872.217748</v>
      </c>
      <c r="AZ46" s="253">
        <v>2868.1494790000002</v>
      </c>
      <c r="BA46" s="253">
        <v>2862.5110169999998</v>
      </c>
      <c r="BB46" s="253">
        <v>2870.7864810000001</v>
      </c>
      <c r="BC46" s="253">
        <v>2912.4997400000002</v>
      </c>
      <c r="BD46" s="253">
        <v>2903.1744518999999</v>
      </c>
      <c r="BE46" s="253">
        <v>2893.7300839999998</v>
      </c>
      <c r="BF46" s="253">
        <v>2894.7833123999999</v>
      </c>
      <c r="BG46" s="338">
        <v>2905.0606005</v>
      </c>
      <c r="BH46" s="338">
        <v>2918.0613198999999</v>
      </c>
      <c r="BI46" s="338">
        <v>2930.8648770999998</v>
      </c>
      <c r="BJ46" s="338">
        <v>2911.0607925999998</v>
      </c>
      <c r="BK46" s="338">
        <v>2928.7189266</v>
      </c>
      <c r="BL46" s="338">
        <v>2916.0713294000002</v>
      </c>
      <c r="BM46" s="338">
        <v>2919.1282918000002</v>
      </c>
      <c r="BN46" s="338">
        <v>2937.4146126999999</v>
      </c>
      <c r="BO46" s="338">
        <v>2968.0254841999999</v>
      </c>
      <c r="BP46" s="338">
        <v>2975.6275378999999</v>
      </c>
      <c r="BQ46" s="338">
        <v>2978.5798282000001</v>
      </c>
      <c r="BR46" s="338">
        <v>2988.7175474999999</v>
      </c>
      <c r="BS46" s="338">
        <v>2993.6242901999999</v>
      </c>
      <c r="BT46" s="338">
        <v>3001.9879648000001</v>
      </c>
      <c r="BU46" s="338">
        <v>3006.1823782000001</v>
      </c>
      <c r="BV46" s="338">
        <v>2978.1418005999999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14" t="s">
        <v>834</v>
      </c>
      <c r="C48" s="793"/>
      <c r="D48" s="793"/>
      <c r="E48" s="793"/>
      <c r="F48" s="793"/>
      <c r="G48" s="793"/>
      <c r="H48" s="793"/>
      <c r="I48" s="793"/>
      <c r="J48" s="793"/>
      <c r="K48" s="793"/>
      <c r="L48" s="793"/>
      <c r="M48" s="793"/>
      <c r="N48" s="793"/>
      <c r="O48" s="793"/>
      <c r="P48" s="793"/>
      <c r="Q48" s="793"/>
      <c r="BJ48" s="153"/>
    </row>
    <row r="49" spans="1:74" s="432" customFormat="1" ht="12" customHeight="1" x14ac:dyDescent="0.2">
      <c r="A49" s="431"/>
      <c r="B49" s="807" t="s">
        <v>667</v>
      </c>
      <c r="C49" s="783"/>
      <c r="D49" s="783"/>
      <c r="E49" s="783"/>
      <c r="F49" s="783"/>
      <c r="G49" s="783"/>
      <c r="H49" s="783"/>
      <c r="I49" s="783"/>
      <c r="J49" s="783"/>
      <c r="K49" s="783"/>
      <c r="L49" s="783"/>
      <c r="M49" s="783"/>
      <c r="N49" s="783"/>
      <c r="O49" s="783"/>
      <c r="P49" s="783"/>
      <c r="Q49" s="779"/>
      <c r="R49" s="153"/>
      <c r="AY49" s="530"/>
      <c r="AZ49" s="530"/>
      <c r="BA49" s="530"/>
      <c r="BB49" s="530"/>
      <c r="BC49" s="530"/>
      <c r="BD49" s="629"/>
      <c r="BE49" s="629"/>
      <c r="BF49" s="629"/>
      <c r="BG49" s="530"/>
      <c r="BH49" s="530"/>
      <c r="BI49" s="530"/>
      <c r="BJ49" s="530"/>
    </row>
    <row r="50" spans="1:74" s="432" customFormat="1" ht="12" customHeight="1" x14ac:dyDescent="0.2">
      <c r="A50" s="431"/>
      <c r="B50" s="807" t="s">
        <v>1062</v>
      </c>
      <c r="C50" s="779"/>
      <c r="D50" s="779"/>
      <c r="E50" s="779"/>
      <c r="F50" s="779"/>
      <c r="G50" s="779"/>
      <c r="H50" s="779"/>
      <c r="I50" s="779"/>
      <c r="J50" s="779"/>
      <c r="K50" s="779"/>
      <c r="L50" s="779"/>
      <c r="M50" s="779"/>
      <c r="N50" s="779"/>
      <c r="O50" s="779"/>
      <c r="P50" s="779"/>
      <c r="Q50" s="779"/>
      <c r="R50" s="153"/>
      <c r="AY50" s="530"/>
      <c r="AZ50" s="530"/>
      <c r="BA50" s="530"/>
      <c r="BB50" s="530"/>
      <c r="BC50" s="530"/>
      <c r="BD50" s="629"/>
      <c r="BE50" s="629"/>
      <c r="BF50" s="629"/>
      <c r="BG50" s="530"/>
      <c r="BH50" s="530"/>
      <c r="BI50" s="530"/>
      <c r="BJ50" s="530"/>
    </row>
    <row r="51" spans="1:74" s="432" customFormat="1" ht="12" customHeight="1" x14ac:dyDescent="0.2">
      <c r="A51" s="431"/>
      <c r="B51" s="807" t="s">
        <v>1063</v>
      </c>
      <c r="C51" s="779"/>
      <c r="D51" s="779"/>
      <c r="E51" s="779"/>
      <c r="F51" s="779"/>
      <c r="G51" s="779"/>
      <c r="H51" s="779"/>
      <c r="I51" s="779"/>
      <c r="J51" s="779"/>
      <c r="K51" s="779"/>
      <c r="L51" s="779"/>
      <c r="M51" s="779"/>
      <c r="N51" s="779"/>
      <c r="O51" s="779"/>
      <c r="P51" s="779"/>
      <c r="Q51" s="779"/>
      <c r="R51" s="153"/>
      <c r="AY51" s="530"/>
      <c r="AZ51" s="530"/>
      <c r="BA51" s="530"/>
      <c r="BB51" s="530"/>
      <c r="BC51" s="530"/>
      <c r="BD51" s="629"/>
      <c r="BE51" s="629"/>
      <c r="BF51" s="629"/>
      <c r="BG51" s="530"/>
      <c r="BH51" s="530"/>
      <c r="BI51" s="530"/>
      <c r="BJ51" s="530"/>
    </row>
    <row r="52" spans="1:74" s="432" customFormat="1" ht="12" customHeight="1" x14ac:dyDescent="0.2">
      <c r="A52" s="431"/>
      <c r="B52" s="812" t="s">
        <v>1173</v>
      </c>
      <c r="C52" s="812"/>
      <c r="D52" s="812"/>
      <c r="E52" s="812"/>
      <c r="F52" s="812"/>
      <c r="G52" s="812"/>
      <c r="H52" s="812"/>
      <c r="I52" s="812"/>
      <c r="J52" s="812"/>
      <c r="K52" s="812"/>
      <c r="L52" s="812"/>
      <c r="M52" s="812"/>
      <c r="N52" s="812"/>
      <c r="O52" s="812"/>
      <c r="P52" s="812"/>
      <c r="Q52" s="812"/>
      <c r="R52" s="812"/>
      <c r="AY52" s="530"/>
      <c r="AZ52" s="530"/>
      <c r="BA52" s="530"/>
      <c r="BB52" s="530"/>
      <c r="BC52" s="530"/>
      <c r="BD52" s="629"/>
      <c r="BE52" s="629"/>
      <c r="BF52" s="629"/>
      <c r="BG52" s="530"/>
      <c r="BH52" s="530"/>
      <c r="BI52" s="530"/>
      <c r="BJ52" s="530"/>
    </row>
    <row r="53" spans="1:74" s="432" customFormat="1" ht="12" customHeight="1" x14ac:dyDescent="0.2">
      <c r="A53" s="431"/>
      <c r="B53" s="812" t="s">
        <v>1174</v>
      </c>
      <c r="C53" s="812"/>
      <c r="D53" s="812"/>
      <c r="E53" s="812"/>
      <c r="F53" s="812"/>
      <c r="G53" s="812"/>
      <c r="H53" s="812"/>
      <c r="I53" s="812"/>
      <c r="J53" s="812"/>
      <c r="K53" s="812"/>
      <c r="L53" s="812"/>
      <c r="M53" s="812"/>
      <c r="N53" s="812"/>
      <c r="O53" s="812"/>
      <c r="P53" s="812"/>
      <c r="Q53" s="812"/>
      <c r="R53" s="754"/>
      <c r="AY53" s="530"/>
      <c r="AZ53" s="530"/>
      <c r="BA53" s="530"/>
      <c r="BB53" s="530"/>
      <c r="BC53" s="530"/>
      <c r="BD53" s="629"/>
      <c r="BE53" s="629"/>
      <c r="BF53" s="629"/>
      <c r="BG53" s="530"/>
      <c r="BH53" s="530"/>
      <c r="BI53" s="530"/>
      <c r="BJ53" s="530"/>
    </row>
    <row r="54" spans="1:74" s="708" customFormat="1" ht="12" customHeight="1" x14ac:dyDescent="0.2">
      <c r="A54" s="431"/>
      <c r="B54" s="807" t="s">
        <v>822</v>
      </c>
      <c r="C54" s="807"/>
      <c r="D54" s="807"/>
      <c r="E54" s="807"/>
      <c r="F54" s="807"/>
      <c r="G54" s="807"/>
      <c r="H54" s="807"/>
      <c r="I54" s="807"/>
      <c r="J54" s="807"/>
      <c r="K54" s="807"/>
      <c r="L54" s="807"/>
      <c r="M54" s="807"/>
      <c r="N54" s="807"/>
      <c r="O54" s="807"/>
      <c r="P54" s="807"/>
      <c r="Q54" s="779"/>
      <c r="R54" s="753"/>
      <c r="AY54" s="530"/>
      <c r="AZ54" s="530"/>
      <c r="BA54" s="530"/>
      <c r="BB54" s="530"/>
      <c r="BC54" s="530"/>
      <c r="BD54" s="629"/>
      <c r="BE54" s="629"/>
      <c r="BF54" s="629"/>
      <c r="BG54" s="530"/>
      <c r="BH54" s="530"/>
      <c r="BI54" s="530"/>
      <c r="BJ54" s="530"/>
    </row>
    <row r="55" spans="1:74" s="432" customFormat="1" ht="12" customHeight="1" x14ac:dyDescent="0.2">
      <c r="A55" s="431"/>
      <c r="B55" s="811" t="s">
        <v>1175</v>
      </c>
      <c r="C55" s="779"/>
      <c r="D55" s="779"/>
      <c r="E55" s="779"/>
      <c r="F55" s="779"/>
      <c r="G55" s="779"/>
      <c r="H55" s="779"/>
      <c r="I55" s="779"/>
      <c r="J55" s="779"/>
      <c r="K55" s="779"/>
      <c r="L55" s="779"/>
      <c r="M55" s="779"/>
      <c r="N55" s="779"/>
      <c r="O55" s="779"/>
      <c r="P55" s="779"/>
      <c r="Q55" s="779"/>
      <c r="R55" s="753"/>
      <c r="AY55" s="530"/>
      <c r="AZ55" s="530"/>
      <c r="BA55" s="530"/>
      <c r="BB55" s="530"/>
      <c r="BC55" s="530"/>
      <c r="BD55" s="629"/>
      <c r="BE55" s="629"/>
      <c r="BF55" s="629"/>
      <c r="BG55" s="530"/>
      <c r="BH55" s="530"/>
      <c r="BI55" s="530"/>
      <c r="BJ55" s="530"/>
    </row>
    <row r="56" spans="1:74" s="432" customFormat="1" ht="12" customHeight="1" x14ac:dyDescent="0.2">
      <c r="A56" s="431"/>
      <c r="B56" s="807" t="s">
        <v>1176</v>
      </c>
      <c r="C56" s="783"/>
      <c r="D56" s="783"/>
      <c r="E56" s="783"/>
      <c r="F56" s="783"/>
      <c r="G56" s="783"/>
      <c r="H56" s="783"/>
      <c r="I56" s="783"/>
      <c r="J56" s="783"/>
      <c r="K56" s="783"/>
      <c r="L56" s="783"/>
      <c r="M56" s="783"/>
      <c r="N56" s="783"/>
      <c r="O56" s="783"/>
      <c r="P56" s="783"/>
      <c r="Q56" s="779"/>
      <c r="R56" s="753"/>
      <c r="AY56" s="530"/>
      <c r="AZ56" s="530"/>
      <c r="BA56" s="530"/>
      <c r="BB56" s="530"/>
      <c r="BC56" s="530"/>
      <c r="BD56" s="629"/>
      <c r="BE56" s="629"/>
      <c r="BF56" s="629"/>
      <c r="BG56" s="530"/>
      <c r="BH56" s="530"/>
      <c r="BI56" s="530"/>
      <c r="BJ56" s="530"/>
    </row>
    <row r="57" spans="1:74" s="432" customFormat="1" ht="12" customHeight="1" x14ac:dyDescent="0.2">
      <c r="A57" s="431"/>
      <c r="B57" s="812" t="s">
        <v>1177</v>
      </c>
      <c r="C57" s="812"/>
      <c r="D57" s="812"/>
      <c r="E57" s="812"/>
      <c r="F57" s="812"/>
      <c r="G57" s="812"/>
      <c r="H57" s="812"/>
      <c r="I57" s="812"/>
      <c r="J57" s="812"/>
      <c r="K57" s="812"/>
      <c r="L57" s="812"/>
      <c r="M57" s="812"/>
      <c r="N57" s="812"/>
      <c r="O57" s="812"/>
      <c r="P57" s="812"/>
      <c r="Q57" s="812"/>
      <c r="R57" s="753"/>
      <c r="AY57" s="530"/>
      <c r="AZ57" s="530"/>
      <c r="BA57" s="530"/>
      <c r="BB57" s="530"/>
      <c r="BC57" s="530"/>
      <c r="BD57" s="629"/>
      <c r="BE57" s="629"/>
      <c r="BF57" s="629"/>
      <c r="BG57" s="530"/>
      <c r="BH57" s="530"/>
      <c r="BI57" s="530"/>
      <c r="BJ57" s="530"/>
    </row>
    <row r="58" spans="1:74" s="432" customFormat="1" ht="12.75" customHeight="1" x14ac:dyDescent="0.2">
      <c r="A58" s="431"/>
      <c r="B58" s="782" t="s">
        <v>373</v>
      </c>
      <c r="C58" s="783"/>
      <c r="D58" s="783"/>
      <c r="E58" s="783"/>
      <c r="F58" s="783"/>
      <c r="G58" s="783"/>
      <c r="H58" s="783"/>
      <c r="I58" s="783"/>
      <c r="J58" s="783"/>
      <c r="K58" s="783"/>
      <c r="L58" s="783"/>
      <c r="M58" s="783"/>
      <c r="N58" s="783"/>
      <c r="O58" s="783"/>
      <c r="P58" s="783"/>
      <c r="Q58" s="779"/>
      <c r="R58" s="753"/>
      <c r="AY58" s="530"/>
      <c r="AZ58" s="530"/>
      <c r="BA58" s="530"/>
      <c r="BB58" s="530"/>
      <c r="BC58" s="530"/>
      <c r="BD58" s="629"/>
      <c r="BE58" s="629"/>
      <c r="BF58" s="629"/>
      <c r="BG58" s="530"/>
      <c r="BH58" s="530"/>
      <c r="BI58" s="530"/>
      <c r="BJ58" s="530"/>
    </row>
    <row r="59" spans="1:74" s="432" customFormat="1" ht="12" customHeight="1" x14ac:dyDescent="0.2">
      <c r="A59" s="431"/>
      <c r="B59" s="808" t="s">
        <v>881</v>
      </c>
      <c r="C59" s="779"/>
      <c r="D59" s="779"/>
      <c r="E59" s="779"/>
      <c r="F59" s="779"/>
      <c r="G59" s="779"/>
      <c r="H59" s="779"/>
      <c r="I59" s="779"/>
      <c r="J59" s="779"/>
      <c r="K59" s="779"/>
      <c r="L59" s="779"/>
      <c r="M59" s="779"/>
      <c r="N59" s="779"/>
      <c r="O59" s="779"/>
      <c r="P59" s="779"/>
      <c r="Q59" s="779"/>
      <c r="R59" s="753"/>
      <c r="AY59" s="530"/>
      <c r="AZ59" s="530"/>
      <c r="BA59" s="530"/>
      <c r="BB59" s="530"/>
      <c r="BC59" s="530"/>
      <c r="BD59" s="629"/>
      <c r="BE59" s="629"/>
      <c r="BF59" s="629"/>
      <c r="BG59" s="530"/>
      <c r="BH59" s="530"/>
      <c r="BI59" s="530"/>
      <c r="BJ59" s="530"/>
    </row>
    <row r="60" spans="1:74" s="433" customFormat="1" ht="12" customHeight="1" x14ac:dyDescent="0.2">
      <c r="A60" s="429"/>
      <c r="B60" s="809" t="s">
        <v>863</v>
      </c>
      <c r="C60" s="810"/>
      <c r="D60" s="810"/>
      <c r="E60" s="810"/>
      <c r="F60" s="810"/>
      <c r="G60" s="810"/>
      <c r="H60" s="810"/>
      <c r="I60" s="810"/>
      <c r="J60" s="810"/>
      <c r="K60" s="810"/>
      <c r="L60" s="810"/>
      <c r="M60" s="810"/>
      <c r="N60" s="810"/>
      <c r="O60" s="810"/>
      <c r="P60" s="810"/>
      <c r="Q60" s="779"/>
      <c r="R60" s="753"/>
      <c r="AY60" s="529"/>
      <c r="AZ60" s="529"/>
      <c r="BA60" s="529"/>
      <c r="BB60" s="529"/>
      <c r="BC60" s="529"/>
      <c r="BD60" s="628"/>
      <c r="BE60" s="628"/>
      <c r="BF60" s="628"/>
      <c r="BG60" s="529"/>
      <c r="BH60" s="529"/>
      <c r="BI60" s="529"/>
      <c r="BJ60" s="529"/>
    </row>
    <row r="61" spans="1:74" ht="12.75" x14ac:dyDescent="0.2">
      <c r="B61" s="799" t="s">
        <v>959</v>
      </c>
      <c r="C61" s="779"/>
      <c r="D61" s="779"/>
      <c r="E61" s="779"/>
      <c r="F61" s="779"/>
      <c r="G61" s="779"/>
      <c r="H61" s="779"/>
      <c r="I61" s="779"/>
      <c r="J61" s="779"/>
      <c r="K61" s="779"/>
      <c r="L61" s="779"/>
      <c r="M61" s="779"/>
      <c r="N61" s="779"/>
      <c r="O61" s="779"/>
      <c r="P61" s="779"/>
      <c r="Q61" s="77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AX51" sqref="AX51"/>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5" t="s">
        <v>817</v>
      </c>
      <c r="B1" s="813" t="s">
        <v>934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row>
    <row r="2" spans="1:74"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22.111509387000002</v>
      </c>
      <c r="D6" s="250">
        <v>22.395174142999998</v>
      </c>
      <c r="E6" s="250">
        <v>22.399986419000001</v>
      </c>
      <c r="F6" s="250">
        <v>22.195050999999999</v>
      </c>
      <c r="G6" s="250">
        <v>21.79279829</v>
      </c>
      <c r="H6" s="250">
        <v>21.856298667000001</v>
      </c>
      <c r="I6" s="250">
        <v>22.479036677</v>
      </c>
      <c r="J6" s="250">
        <v>22.595311419000002</v>
      </c>
      <c r="K6" s="250">
        <v>22.156922667</v>
      </c>
      <c r="L6" s="250">
        <v>22.264099290000001</v>
      </c>
      <c r="M6" s="250">
        <v>22.526060666999999</v>
      </c>
      <c r="N6" s="250">
        <v>22.501942031999999</v>
      </c>
      <c r="O6" s="250">
        <v>22.418824709999999</v>
      </c>
      <c r="P6" s="250">
        <v>22.110043379</v>
      </c>
      <c r="Q6" s="250">
        <v>22.222014129000002</v>
      </c>
      <c r="R6" s="250">
        <v>21.681167667</v>
      </c>
      <c r="S6" s="250">
        <v>21.211047097000002</v>
      </c>
      <c r="T6" s="250">
        <v>21.335702000000001</v>
      </c>
      <c r="U6" s="250">
        <v>21.942464548</v>
      </c>
      <c r="V6" s="250">
        <v>21.871106677</v>
      </c>
      <c r="W6" s="250">
        <v>21.632422333000001</v>
      </c>
      <c r="X6" s="250">
        <v>21.991855903000001</v>
      </c>
      <c r="Y6" s="250">
        <v>22.516156333000001</v>
      </c>
      <c r="Z6" s="250">
        <v>21.987467386999999</v>
      </c>
      <c r="AA6" s="250">
        <v>22.224265419000002</v>
      </c>
      <c r="AB6" s="250">
        <v>22.661184286000001</v>
      </c>
      <c r="AC6" s="250">
        <v>22.613885710000002</v>
      </c>
      <c r="AD6" s="250">
        <v>22.100835</v>
      </c>
      <c r="AE6" s="250">
        <v>22.446662387</v>
      </c>
      <c r="AF6" s="250">
        <v>22.508394332999998</v>
      </c>
      <c r="AG6" s="250">
        <v>22.817689677000001</v>
      </c>
      <c r="AH6" s="250">
        <v>22.911346290000001</v>
      </c>
      <c r="AI6" s="250">
        <v>22.57592</v>
      </c>
      <c r="AJ6" s="250">
        <v>23.309890355</v>
      </c>
      <c r="AK6" s="250">
        <v>24.225168332999999</v>
      </c>
      <c r="AL6" s="250">
        <v>24.003870386999999</v>
      </c>
      <c r="AM6" s="250">
        <v>23.796741451999999</v>
      </c>
      <c r="AN6" s="250">
        <v>24.340654713999999</v>
      </c>
      <c r="AO6" s="250">
        <v>24.730451773999999</v>
      </c>
      <c r="AP6" s="250">
        <v>24.472971999999999</v>
      </c>
      <c r="AQ6" s="250">
        <v>24.627061839</v>
      </c>
      <c r="AR6" s="250">
        <v>24.785751667</v>
      </c>
      <c r="AS6" s="250">
        <v>25.354557160999999</v>
      </c>
      <c r="AT6" s="250">
        <v>26.138465967999998</v>
      </c>
      <c r="AU6" s="250">
        <v>25.988738667</v>
      </c>
      <c r="AV6" s="250">
        <v>26.200368161</v>
      </c>
      <c r="AW6" s="250">
        <v>26.655019332999998</v>
      </c>
      <c r="AX6" s="250">
        <v>26.765012065000001</v>
      </c>
      <c r="AY6" s="250">
        <v>26.109579774</v>
      </c>
      <c r="AZ6" s="250">
        <v>26.108388000000001</v>
      </c>
      <c r="BA6" s="250">
        <v>26.390956226</v>
      </c>
      <c r="BB6" s="250">
        <v>26.724737999999999</v>
      </c>
      <c r="BC6" s="250">
        <v>26.574219934999999</v>
      </c>
      <c r="BD6" s="250">
        <v>26.760569663999998</v>
      </c>
      <c r="BE6" s="250">
        <v>26.614242655999998</v>
      </c>
      <c r="BF6" s="250">
        <v>27.365462917999999</v>
      </c>
      <c r="BG6" s="403">
        <v>27.755919846000001</v>
      </c>
      <c r="BH6" s="403">
        <v>27.94650485</v>
      </c>
      <c r="BI6" s="403">
        <v>28.395816030999999</v>
      </c>
      <c r="BJ6" s="403">
        <v>28.454011025</v>
      </c>
      <c r="BK6" s="403">
        <v>28.3280292</v>
      </c>
      <c r="BL6" s="403">
        <v>28.294244098</v>
      </c>
      <c r="BM6" s="403">
        <v>28.406651439000001</v>
      </c>
      <c r="BN6" s="403">
        <v>28.542637484</v>
      </c>
      <c r="BO6" s="403">
        <v>28.641981168000001</v>
      </c>
      <c r="BP6" s="403">
        <v>28.768871724</v>
      </c>
      <c r="BQ6" s="403">
        <v>28.717765174</v>
      </c>
      <c r="BR6" s="403">
        <v>28.987655494999998</v>
      </c>
      <c r="BS6" s="403">
        <v>29.097155679</v>
      </c>
      <c r="BT6" s="403">
        <v>29.015804374999998</v>
      </c>
      <c r="BU6" s="403">
        <v>29.357365017999999</v>
      </c>
      <c r="BV6" s="403">
        <v>29.235645786999999</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5.2041389999999996</v>
      </c>
      <c r="AN7" s="250">
        <v>5.3671389999999999</v>
      </c>
      <c r="AO7" s="250">
        <v>5.402139</v>
      </c>
      <c r="AP7" s="250">
        <v>5.0291389999999998</v>
      </c>
      <c r="AQ7" s="250">
        <v>5.1791390000000002</v>
      </c>
      <c r="AR7" s="250">
        <v>5.1011389999999999</v>
      </c>
      <c r="AS7" s="250">
        <v>5.3141389999999999</v>
      </c>
      <c r="AT7" s="250">
        <v>5.4531390000000002</v>
      </c>
      <c r="AU7" s="250">
        <v>5.2171390000000004</v>
      </c>
      <c r="AV7" s="250">
        <v>5.4931390000000002</v>
      </c>
      <c r="AW7" s="250">
        <v>5.5461390000000002</v>
      </c>
      <c r="AX7" s="250">
        <v>5.6251389999999999</v>
      </c>
      <c r="AY7" s="250">
        <v>5.3341390000000004</v>
      </c>
      <c r="AZ7" s="250">
        <v>5.3741390000000004</v>
      </c>
      <c r="BA7" s="250">
        <v>5.4451390000000002</v>
      </c>
      <c r="BB7" s="250">
        <v>5.4441389999999998</v>
      </c>
      <c r="BC7" s="250">
        <v>5.2671390000000002</v>
      </c>
      <c r="BD7" s="250">
        <v>5.3497339123999996</v>
      </c>
      <c r="BE7" s="250">
        <v>5.4470655366000003</v>
      </c>
      <c r="BF7" s="250">
        <v>5.4035474852999998</v>
      </c>
      <c r="BG7" s="403">
        <v>5.4850417586000004</v>
      </c>
      <c r="BH7" s="403">
        <v>5.4864964883000003</v>
      </c>
      <c r="BI7" s="403">
        <v>5.5033162578999999</v>
      </c>
      <c r="BJ7" s="403">
        <v>5.5107160050999999</v>
      </c>
      <c r="BK7" s="403">
        <v>5.4624450756999998</v>
      </c>
      <c r="BL7" s="403">
        <v>5.4577111558000002</v>
      </c>
      <c r="BM7" s="403">
        <v>5.4290661376999996</v>
      </c>
      <c r="BN7" s="403">
        <v>5.4463840584999996</v>
      </c>
      <c r="BO7" s="403">
        <v>5.4270333531999997</v>
      </c>
      <c r="BP7" s="403">
        <v>5.4596864952999997</v>
      </c>
      <c r="BQ7" s="403">
        <v>5.4422388331000002</v>
      </c>
      <c r="BR7" s="403">
        <v>5.4923751979000004</v>
      </c>
      <c r="BS7" s="403">
        <v>5.5411504476999998</v>
      </c>
      <c r="BT7" s="403">
        <v>5.5416832510000003</v>
      </c>
      <c r="BU7" s="403">
        <v>5.5656514341000003</v>
      </c>
      <c r="BV7" s="403">
        <v>5.5253609129000001</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1.9032565269999999</v>
      </c>
      <c r="BE8" s="250">
        <v>1.9316649705</v>
      </c>
      <c r="BF8" s="250">
        <v>2.0510844026999999</v>
      </c>
      <c r="BG8" s="403">
        <v>2.0440127870999998</v>
      </c>
      <c r="BH8" s="403">
        <v>2.0366799613</v>
      </c>
      <c r="BI8" s="403">
        <v>2.0297503734000002</v>
      </c>
      <c r="BJ8" s="403">
        <v>2.0229661193999999</v>
      </c>
      <c r="BK8" s="403">
        <v>2.0118668243000002</v>
      </c>
      <c r="BL8" s="403">
        <v>2.0054423418999998</v>
      </c>
      <c r="BM8" s="403">
        <v>1.9982981014000001</v>
      </c>
      <c r="BN8" s="403">
        <v>1.9913722251999999</v>
      </c>
      <c r="BO8" s="403">
        <v>1.984486615</v>
      </c>
      <c r="BP8" s="403">
        <v>1.9780483286999999</v>
      </c>
      <c r="BQ8" s="403">
        <v>1.9713332404999999</v>
      </c>
      <c r="BR8" s="403">
        <v>1.9645504975000001</v>
      </c>
      <c r="BS8" s="403">
        <v>1.9579712315</v>
      </c>
      <c r="BT8" s="403">
        <v>1.9511241239999999</v>
      </c>
      <c r="BU8" s="403">
        <v>1.9447182834000001</v>
      </c>
      <c r="BV8" s="403">
        <v>1.938453574</v>
      </c>
    </row>
    <row r="9" spans="1:74" ht="11.1" customHeight="1" x14ac:dyDescent="0.2">
      <c r="A9" s="162" t="s">
        <v>258</v>
      </c>
      <c r="B9" s="173" t="s">
        <v>350</v>
      </c>
      <c r="C9" s="250">
        <v>14.775651387</v>
      </c>
      <c r="D9" s="250">
        <v>14.942316142999999</v>
      </c>
      <c r="E9" s="250">
        <v>15.077128418999999</v>
      </c>
      <c r="F9" s="250">
        <v>15.351193</v>
      </c>
      <c r="G9" s="250">
        <v>15.211940289999999</v>
      </c>
      <c r="H9" s="250">
        <v>15.048440666999999</v>
      </c>
      <c r="I9" s="250">
        <v>15.228178677000001</v>
      </c>
      <c r="J9" s="250">
        <v>15.220453419</v>
      </c>
      <c r="K9" s="250">
        <v>15.238064667</v>
      </c>
      <c r="L9" s="250">
        <v>15.21824129</v>
      </c>
      <c r="M9" s="250">
        <v>15.230202667</v>
      </c>
      <c r="N9" s="250">
        <v>15.119084032</v>
      </c>
      <c r="O9" s="250">
        <v>14.997329710000001</v>
      </c>
      <c r="P9" s="250">
        <v>14.831548378999999</v>
      </c>
      <c r="Q9" s="250">
        <v>15.031519128999999</v>
      </c>
      <c r="R9" s="250">
        <v>14.857672666999999</v>
      </c>
      <c r="S9" s="250">
        <v>15.027552096999999</v>
      </c>
      <c r="T9" s="250">
        <v>14.827207</v>
      </c>
      <c r="U9" s="250">
        <v>14.832969547999999</v>
      </c>
      <c r="V9" s="250">
        <v>14.635611677</v>
      </c>
      <c r="W9" s="250">
        <v>14.441927333000001</v>
      </c>
      <c r="X9" s="250">
        <v>14.760360903</v>
      </c>
      <c r="Y9" s="250">
        <v>14.985661332999999</v>
      </c>
      <c r="Z9" s="250">
        <v>14.713972387</v>
      </c>
      <c r="AA9" s="250">
        <v>14.762622418999999</v>
      </c>
      <c r="AB9" s="250">
        <v>15.172541286</v>
      </c>
      <c r="AC9" s="250">
        <v>15.35924271</v>
      </c>
      <c r="AD9" s="250">
        <v>15.271191999999999</v>
      </c>
      <c r="AE9" s="250">
        <v>15.479019386999999</v>
      </c>
      <c r="AF9" s="250">
        <v>15.498751333</v>
      </c>
      <c r="AG9" s="250">
        <v>15.559046677</v>
      </c>
      <c r="AH9" s="250">
        <v>15.573703289999999</v>
      </c>
      <c r="AI9" s="250">
        <v>15.626277</v>
      </c>
      <c r="AJ9" s="250">
        <v>16.177247354999999</v>
      </c>
      <c r="AK9" s="250">
        <v>16.818525333</v>
      </c>
      <c r="AL9" s="250">
        <v>16.519227387000001</v>
      </c>
      <c r="AM9" s="250">
        <v>16.389098451999999</v>
      </c>
      <c r="AN9" s="250">
        <v>16.807011714000001</v>
      </c>
      <c r="AO9" s="250">
        <v>17.198808774</v>
      </c>
      <c r="AP9" s="250">
        <v>17.281328999999999</v>
      </c>
      <c r="AQ9" s="250">
        <v>17.320418838999998</v>
      </c>
      <c r="AR9" s="250">
        <v>17.575108666999999</v>
      </c>
      <c r="AS9" s="250">
        <v>17.933914161000001</v>
      </c>
      <c r="AT9" s="250">
        <v>18.612822968</v>
      </c>
      <c r="AU9" s="250">
        <v>18.690095667000001</v>
      </c>
      <c r="AV9" s="250">
        <v>18.723725161000001</v>
      </c>
      <c r="AW9" s="250">
        <v>19.176376333</v>
      </c>
      <c r="AX9" s="250">
        <v>19.195369065000001</v>
      </c>
      <c r="AY9" s="250">
        <v>18.913936774</v>
      </c>
      <c r="AZ9" s="250">
        <v>18.791744999999999</v>
      </c>
      <c r="BA9" s="250">
        <v>19.010313226000001</v>
      </c>
      <c r="BB9" s="250">
        <v>19.365095</v>
      </c>
      <c r="BC9" s="250">
        <v>19.407576935000002</v>
      </c>
      <c r="BD9" s="250">
        <v>19.507579225000001</v>
      </c>
      <c r="BE9" s="250">
        <v>19.235512149000002</v>
      </c>
      <c r="BF9" s="250">
        <v>19.910831030000001</v>
      </c>
      <c r="BG9" s="403">
        <v>20.2268653</v>
      </c>
      <c r="BH9" s="403">
        <v>20.423328399999999</v>
      </c>
      <c r="BI9" s="403">
        <v>20.862749399999998</v>
      </c>
      <c r="BJ9" s="403">
        <v>20.920328900000001</v>
      </c>
      <c r="BK9" s="403">
        <v>20.8537173</v>
      </c>
      <c r="BL9" s="403">
        <v>20.8310906</v>
      </c>
      <c r="BM9" s="403">
        <v>20.979287200000002</v>
      </c>
      <c r="BN9" s="403">
        <v>21.104881200000001</v>
      </c>
      <c r="BO9" s="403">
        <v>21.230461200000001</v>
      </c>
      <c r="BP9" s="403">
        <v>21.331136900000001</v>
      </c>
      <c r="BQ9" s="403">
        <v>21.304193099999999</v>
      </c>
      <c r="BR9" s="403">
        <v>21.5307298</v>
      </c>
      <c r="BS9" s="403">
        <v>21.598033999999998</v>
      </c>
      <c r="BT9" s="403">
        <v>21.522997</v>
      </c>
      <c r="BU9" s="403">
        <v>21.8469953</v>
      </c>
      <c r="BV9" s="403">
        <v>21.771831299999999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4.8313110000000004</v>
      </c>
      <c r="P11" s="250">
        <v>4.7271130000000001</v>
      </c>
      <c r="Q11" s="250">
        <v>4.6823069999999998</v>
      </c>
      <c r="R11" s="250">
        <v>5.2066460000000001</v>
      </c>
      <c r="S11" s="250">
        <v>5.559628</v>
      </c>
      <c r="T11" s="250">
        <v>5.4770779999999997</v>
      </c>
      <c r="U11" s="250">
        <v>5.636374</v>
      </c>
      <c r="V11" s="250">
        <v>5.5939040000000002</v>
      </c>
      <c r="W11" s="250">
        <v>5.7094259999999997</v>
      </c>
      <c r="X11" s="250">
        <v>5.4883249999999997</v>
      </c>
      <c r="Y11" s="250">
        <v>5.3635469999999996</v>
      </c>
      <c r="Z11" s="250">
        <v>5.1162390000000002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4.9267190000000003</v>
      </c>
      <c r="AN11" s="250">
        <v>4.8393059999999997</v>
      </c>
      <c r="AO11" s="250">
        <v>4.9205740000000002</v>
      </c>
      <c r="AP11" s="250">
        <v>5.4504419999999998</v>
      </c>
      <c r="AQ11" s="250">
        <v>5.6577130000000002</v>
      </c>
      <c r="AR11" s="250">
        <v>5.8377369999999997</v>
      </c>
      <c r="AS11" s="250">
        <v>5.873005</v>
      </c>
      <c r="AT11" s="250">
        <v>5.6646280000000004</v>
      </c>
      <c r="AU11" s="250">
        <v>5.6289660000000001</v>
      </c>
      <c r="AV11" s="250">
        <v>5.5477829999999999</v>
      </c>
      <c r="AW11" s="250">
        <v>5.3435560000000004</v>
      </c>
      <c r="AX11" s="250">
        <v>5.2002379999999997</v>
      </c>
      <c r="AY11" s="250">
        <v>4.9549539999999999</v>
      </c>
      <c r="AZ11" s="250">
        <v>4.7806249999999997</v>
      </c>
      <c r="BA11" s="250">
        <v>4.9579700000000004</v>
      </c>
      <c r="BB11" s="250">
        <v>5.377942</v>
      </c>
      <c r="BC11" s="250">
        <v>5.8378459999999999</v>
      </c>
      <c r="BD11" s="250">
        <v>5.7800410004999998</v>
      </c>
      <c r="BE11" s="250">
        <v>6.1125799912999996</v>
      </c>
      <c r="BF11" s="250">
        <v>6.0198725187999997</v>
      </c>
      <c r="BG11" s="403">
        <v>6.3067813698000004</v>
      </c>
      <c r="BH11" s="403">
        <v>5.8594771029999997</v>
      </c>
      <c r="BI11" s="403">
        <v>5.8555734916000004</v>
      </c>
      <c r="BJ11" s="403">
        <v>5.5423161775000001</v>
      </c>
      <c r="BK11" s="403">
        <v>5.2248002174000003</v>
      </c>
      <c r="BL11" s="403">
        <v>5.1857761657000001</v>
      </c>
      <c r="BM11" s="403">
        <v>5.2657573816000003</v>
      </c>
      <c r="BN11" s="403">
        <v>5.9371650566999996</v>
      </c>
      <c r="BO11" s="403">
        <v>6.3001390920000002</v>
      </c>
      <c r="BP11" s="403">
        <v>6.4000872555999999</v>
      </c>
      <c r="BQ11" s="403">
        <v>6.3718882722999997</v>
      </c>
      <c r="BR11" s="403">
        <v>6.2040066938000002</v>
      </c>
      <c r="BS11" s="403">
        <v>6.5627302779000001</v>
      </c>
      <c r="BT11" s="403">
        <v>6.1068776621999996</v>
      </c>
      <c r="BU11" s="403">
        <v>6.1065250761999996</v>
      </c>
      <c r="BV11" s="403">
        <v>5.7828427823000004</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0.70763900000000002</v>
      </c>
      <c r="BD12" s="250">
        <v>0.68296001904000003</v>
      </c>
      <c r="BE12" s="250">
        <v>0.68072624040999996</v>
      </c>
      <c r="BF12" s="250">
        <v>0.66078671872999994</v>
      </c>
      <c r="BG12" s="403">
        <v>0.67874346698999999</v>
      </c>
      <c r="BH12" s="403">
        <v>0.66625518123000005</v>
      </c>
      <c r="BI12" s="403">
        <v>0.69363056324000005</v>
      </c>
      <c r="BJ12" s="403">
        <v>0.65816840303000002</v>
      </c>
      <c r="BK12" s="403">
        <v>0.70127849110999996</v>
      </c>
      <c r="BL12" s="403">
        <v>0.66958709682999995</v>
      </c>
      <c r="BM12" s="403">
        <v>0.69774566238000002</v>
      </c>
      <c r="BN12" s="403">
        <v>0.71976899069</v>
      </c>
      <c r="BO12" s="403">
        <v>0.71963064252999998</v>
      </c>
      <c r="BP12" s="403">
        <v>0.69509727509999997</v>
      </c>
      <c r="BQ12" s="403">
        <v>0.69167680598000003</v>
      </c>
      <c r="BR12" s="403">
        <v>0.67431099311999998</v>
      </c>
      <c r="BS12" s="403">
        <v>0.69191759553999999</v>
      </c>
      <c r="BT12" s="403">
        <v>0.67988461274000001</v>
      </c>
      <c r="BU12" s="403">
        <v>0.70579247449000004</v>
      </c>
      <c r="BV12" s="403">
        <v>0.67217262186000004</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2.9675479999999999</v>
      </c>
      <c r="AZ13" s="250">
        <v>2.7985479999999998</v>
      </c>
      <c r="BA13" s="250">
        <v>2.9405480000000002</v>
      </c>
      <c r="BB13" s="250">
        <v>3.345548</v>
      </c>
      <c r="BC13" s="250">
        <v>3.7955480000000001</v>
      </c>
      <c r="BD13" s="250">
        <v>3.7765518274000001</v>
      </c>
      <c r="BE13" s="250">
        <v>4.1505539863000003</v>
      </c>
      <c r="BF13" s="250">
        <v>4.0974046225</v>
      </c>
      <c r="BG13" s="403">
        <v>4.3342489904999999</v>
      </c>
      <c r="BH13" s="403">
        <v>3.8959825725999999</v>
      </c>
      <c r="BI13" s="403">
        <v>3.8543616496999999</v>
      </c>
      <c r="BJ13" s="403">
        <v>3.5639809626000001</v>
      </c>
      <c r="BK13" s="403">
        <v>3.2108615818000001</v>
      </c>
      <c r="BL13" s="403">
        <v>3.1999639606999999</v>
      </c>
      <c r="BM13" s="403">
        <v>3.2586175261000001</v>
      </c>
      <c r="BN13" s="403">
        <v>3.9158526787999999</v>
      </c>
      <c r="BO13" s="403">
        <v>4.2689559174999996</v>
      </c>
      <c r="BP13" s="403">
        <v>4.3946446595999999</v>
      </c>
      <c r="BQ13" s="403">
        <v>4.4088798656000003</v>
      </c>
      <c r="BR13" s="403">
        <v>4.2778100169000002</v>
      </c>
      <c r="BS13" s="403">
        <v>4.5868996999</v>
      </c>
      <c r="BT13" s="403">
        <v>4.1397728969000003</v>
      </c>
      <c r="BU13" s="403">
        <v>4.1029044287999996</v>
      </c>
      <c r="BV13" s="403">
        <v>3.8005370493999999</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1.011941</v>
      </c>
      <c r="P14" s="250">
        <v>0.98094099999999995</v>
      </c>
      <c r="Q14" s="250">
        <v>0.94294100000000003</v>
      </c>
      <c r="R14" s="250">
        <v>0.94094100000000003</v>
      </c>
      <c r="S14" s="250">
        <v>0.93194100000000002</v>
      </c>
      <c r="T14" s="250">
        <v>0.913941</v>
      </c>
      <c r="U14" s="250">
        <v>0.86894099999999996</v>
      </c>
      <c r="V14" s="250">
        <v>0.85294099999999995</v>
      </c>
      <c r="W14" s="250">
        <v>0.88494099999999998</v>
      </c>
      <c r="X14" s="250">
        <v>0.87294099999999997</v>
      </c>
      <c r="Y14" s="250">
        <v>0.88094099999999997</v>
      </c>
      <c r="Z14" s="250">
        <v>0.86294099999999996</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0.91921448525000005</v>
      </c>
      <c r="BE14" s="250">
        <v>0.88141570497999999</v>
      </c>
      <c r="BF14" s="250">
        <v>0.88695322476000005</v>
      </c>
      <c r="BG14" s="403">
        <v>0.88898332715999995</v>
      </c>
      <c r="BH14" s="403">
        <v>0.89970165055999995</v>
      </c>
      <c r="BI14" s="403">
        <v>0.90411747930999997</v>
      </c>
      <c r="BJ14" s="403">
        <v>0.91028322314999999</v>
      </c>
      <c r="BK14" s="403">
        <v>0.91960443016000004</v>
      </c>
      <c r="BL14" s="403">
        <v>0.91355223389999995</v>
      </c>
      <c r="BM14" s="403">
        <v>0.90572229611999999</v>
      </c>
      <c r="BN14" s="403">
        <v>0.91180241150999997</v>
      </c>
      <c r="BO14" s="403">
        <v>0.91527168536000003</v>
      </c>
      <c r="BP14" s="403">
        <v>0.91308089089</v>
      </c>
      <c r="BQ14" s="403">
        <v>0.87555097160999995</v>
      </c>
      <c r="BR14" s="403">
        <v>0.88104971879000005</v>
      </c>
      <c r="BS14" s="403">
        <v>0.88305418704000005</v>
      </c>
      <c r="BT14" s="403">
        <v>0.89368418173999997</v>
      </c>
      <c r="BU14" s="403">
        <v>0.89807060794000004</v>
      </c>
      <c r="BV14" s="403">
        <v>0.90419459389000001</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0.40718300000000002</v>
      </c>
      <c r="P15" s="250">
        <v>0.425985</v>
      </c>
      <c r="Q15" s="250">
        <v>0.42617899999999997</v>
      </c>
      <c r="R15" s="250">
        <v>0.42751800000000001</v>
      </c>
      <c r="S15" s="250">
        <v>0.4325</v>
      </c>
      <c r="T15" s="250">
        <v>0.40994999999999998</v>
      </c>
      <c r="U15" s="250">
        <v>0.41824600000000001</v>
      </c>
      <c r="V15" s="250">
        <v>0.42177599999999998</v>
      </c>
      <c r="W15" s="250">
        <v>0.413298</v>
      </c>
      <c r="X15" s="250">
        <v>0.41319699999999998</v>
      </c>
      <c r="Y15" s="250">
        <v>0.41941899999999999</v>
      </c>
      <c r="Z15" s="250">
        <v>0.42911100000000002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0.430591</v>
      </c>
      <c r="AN15" s="250">
        <v>0.39017800000000002</v>
      </c>
      <c r="AO15" s="250">
        <v>0.42744599999999999</v>
      </c>
      <c r="AP15" s="250">
        <v>0.43031399999999997</v>
      </c>
      <c r="AQ15" s="250">
        <v>0.42658499999999999</v>
      </c>
      <c r="AR15" s="250">
        <v>0.41960900000000001</v>
      </c>
      <c r="AS15" s="250">
        <v>0.40387699999999999</v>
      </c>
      <c r="AT15" s="250">
        <v>0.38850000000000001</v>
      </c>
      <c r="AU15" s="250">
        <v>0.41783799999999999</v>
      </c>
      <c r="AV15" s="250">
        <v>0.41065499999999999</v>
      </c>
      <c r="AW15" s="250">
        <v>0.41542800000000002</v>
      </c>
      <c r="AX15" s="250">
        <v>0.41210999999999998</v>
      </c>
      <c r="AY15" s="250">
        <v>0.40682600000000002</v>
      </c>
      <c r="AZ15" s="250">
        <v>0.41749700000000001</v>
      </c>
      <c r="BA15" s="250">
        <v>0.42084199999999999</v>
      </c>
      <c r="BB15" s="250">
        <v>0.40581400000000001</v>
      </c>
      <c r="BC15" s="250">
        <v>0.41271799999999997</v>
      </c>
      <c r="BD15" s="250">
        <v>0.4013146688</v>
      </c>
      <c r="BE15" s="250">
        <v>0.39988405962000001</v>
      </c>
      <c r="BF15" s="250">
        <v>0.37472795279999999</v>
      </c>
      <c r="BG15" s="403">
        <v>0.40480558518999998</v>
      </c>
      <c r="BH15" s="403">
        <v>0.3975376987</v>
      </c>
      <c r="BI15" s="403">
        <v>0.40346379933999998</v>
      </c>
      <c r="BJ15" s="403">
        <v>0.40988358875999997</v>
      </c>
      <c r="BK15" s="403">
        <v>0.39305571433999997</v>
      </c>
      <c r="BL15" s="403">
        <v>0.40267287430999998</v>
      </c>
      <c r="BM15" s="403">
        <v>0.40367189705000001</v>
      </c>
      <c r="BN15" s="403">
        <v>0.38974097574</v>
      </c>
      <c r="BO15" s="403">
        <v>0.39628084666000002</v>
      </c>
      <c r="BP15" s="403">
        <v>0.39726443</v>
      </c>
      <c r="BQ15" s="403">
        <v>0.39578062905</v>
      </c>
      <c r="BR15" s="403">
        <v>0.37083596497999999</v>
      </c>
      <c r="BS15" s="403">
        <v>0.40085879536000002</v>
      </c>
      <c r="BT15" s="403">
        <v>0.39353597078000002</v>
      </c>
      <c r="BU15" s="403">
        <v>0.39975756495999998</v>
      </c>
      <c r="BV15" s="403">
        <v>0.40593851713000001</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4.2810899999999998</v>
      </c>
      <c r="D17" s="250">
        <v>4.2124449999999998</v>
      </c>
      <c r="E17" s="250">
        <v>4.2974410000000001</v>
      </c>
      <c r="F17" s="250">
        <v>4.3606990000000003</v>
      </c>
      <c r="G17" s="250">
        <v>4.4150850000000004</v>
      </c>
      <c r="H17" s="250">
        <v>4.3060159999999996</v>
      </c>
      <c r="I17" s="250">
        <v>4.2795329999999998</v>
      </c>
      <c r="J17" s="250">
        <v>4.1887100000000004</v>
      </c>
      <c r="K17" s="250">
        <v>4.1867390000000002</v>
      </c>
      <c r="L17" s="250">
        <v>4.4119520000000003</v>
      </c>
      <c r="M17" s="250">
        <v>4.4636490000000002</v>
      </c>
      <c r="N17" s="250">
        <v>4.5128539999999999</v>
      </c>
      <c r="O17" s="250">
        <v>4.4935679999999998</v>
      </c>
      <c r="P17" s="250">
        <v>4.4849370000000004</v>
      </c>
      <c r="Q17" s="250">
        <v>4.4517790000000002</v>
      </c>
      <c r="R17" s="250">
        <v>4.4127190000000001</v>
      </c>
      <c r="S17" s="250">
        <v>4.3425120000000001</v>
      </c>
      <c r="T17" s="250">
        <v>4.0879729999999999</v>
      </c>
      <c r="U17" s="250">
        <v>4.485881</v>
      </c>
      <c r="V17" s="250">
        <v>4.1859609999999998</v>
      </c>
      <c r="W17" s="250">
        <v>3.8453499999999998</v>
      </c>
      <c r="X17" s="250">
        <v>4.3365980000000004</v>
      </c>
      <c r="Y17" s="250">
        <v>4.5657649999999999</v>
      </c>
      <c r="Z17" s="250">
        <v>4.4678890000000004</v>
      </c>
      <c r="AA17" s="250">
        <v>4.4273090000000002</v>
      </c>
      <c r="AB17" s="250">
        <v>4.4573090000000004</v>
      </c>
      <c r="AC17" s="250">
        <v>4.5143089999999999</v>
      </c>
      <c r="AD17" s="250">
        <v>4.4503089999999998</v>
      </c>
      <c r="AE17" s="250">
        <v>4.2813090000000003</v>
      </c>
      <c r="AF17" s="250">
        <v>4.1763089999999998</v>
      </c>
      <c r="AG17" s="250">
        <v>4.3113089999999996</v>
      </c>
      <c r="AH17" s="250">
        <v>4.1373090000000001</v>
      </c>
      <c r="AI17" s="250">
        <v>4.0753089999999998</v>
      </c>
      <c r="AJ17" s="250">
        <v>4.3103090000000002</v>
      </c>
      <c r="AK17" s="250">
        <v>4.2603090000000003</v>
      </c>
      <c r="AL17" s="250">
        <v>4.0613089999999996</v>
      </c>
      <c r="AM17" s="250">
        <v>4.470396</v>
      </c>
      <c r="AN17" s="250">
        <v>4.3710329999999997</v>
      </c>
      <c r="AO17" s="250">
        <v>4.2599640000000001</v>
      </c>
      <c r="AP17" s="250">
        <v>4.3672389999999996</v>
      </c>
      <c r="AQ17" s="250">
        <v>4.0602109999999998</v>
      </c>
      <c r="AR17" s="250">
        <v>4.1883340000000002</v>
      </c>
      <c r="AS17" s="250">
        <v>4.3277349999999997</v>
      </c>
      <c r="AT17" s="250">
        <v>4.130655</v>
      </c>
      <c r="AU17" s="250">
        <v>3.897205</v>
      </c>
      <c r="AV17" s="250">
        <v>4.3001709999999997</v>
      </c>
      <c r="AW17" s="250">
        <v>4.3297840000000001</v>
      </c>
      <c r="AX17" s="250">
        <v>4.3350160000000004</v>
      </c>
      <c r="AY17" s="250">
        <v>4.2623090000000001</v>
      </c>
      <c r="AZ17" s="250">
        <v>4.2733090000000002</v>
      </c>
      <c r="BA17" s="250">
        <v>4.2793089999999996</v>
      </c>
      <c r="BB17" s="250">
        <v>4.1333089999999997</v>
      </c>
      <c r="BC17" s="250">
        <v>4.0223089999999999</v>
      </c>
      <c r="BD17" s="250">
        <v>3.7320105674000001</v>
      </c>
      <c r="BE17" s="250">
        <v>4.2218103473999999</v>
      </c>
      <c r="BF17" s="250">
        <v>4.1057640397000004</v>
      </c>
      <c r="BG17" s="403">
        <v>4.0893729688000002</v>
      </c>
      <c r="BH17" s="403">
        <v>4.2716097166999996</v>
      </c>
      <c r="BI17" s="403">
        <v>4.2641260397999998</v>
      </c>
      <c r="BJ17" s="403">
        <v>4.2794228741999998</v>
      </c>
      <c r="BK17" s="403">
        <v>4.2892843093000002</v>
      </c>
      <c r="BL17" s="403">
        <v>4.3252524889000004</v>
      </c>
      <c r="BM17" s="403">
        <v>4.3554694065000001</v>
      </c>
      <c r="BN17" s="403">
        <v>4.3805548123999998</v>
      </c>
      <c r="BO17" s="403">
        <v>4.2979710602000001</v>
      </c>
      <c r="BP17" s="403">
        <v>4.3381311063999997</v>
      </c>
      <c r="BQ17" s="403">
        <v>4.3923722507000003</v>
      </c>
      <c r="BR17" s="403">
        <v>4.2631326407000003</v>
      </c>
      <c r="BS17" s="403">
        <v>4.2002493098000002</v>
      </c>
      <c r="BT17" s="403">
        <v>4.5324456151000003</v>
      </c>
      <c r="BU17" s="403">
        <v>4.5608663295999996</v>
      </c>
      <c r="BV17" s="403">
        <v>4.5883914086999997</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1.7298579999999999</v>
      </c>
      <c r="BC18" s="250">
        <v>1.6048579999999999</v>
      </c>
      <c r="BD18" s="250">
        <v>1.4084136546999999</v>
      </c>
      <c r="BE18" s="250">
        <v>1.8107899015</v>
      </c>
      <c r="BF18" s="250">
        <v>1.8066141809</v>
      </c>
      <c r="BG18" s="403">
        <v>1.6736032911000001</v>
      </c>
      <c r="BH18" s="403">
        <v>1.7904684426999999</v>
      </c>
      <c r="BI18" s="403">
        <v>1.782590342</v>
      </c>
      <c r="BJ18" s="403">
        <v>1.7992652227999999</v>
      </c>
      <c r="BK18" s="403">
        <v>1.8201855167000001</v>
      </c>
      <c r="BL18" s="403">
        <v>1.8468675232</v>
      </c>
      <c r="BM18" s="403">
        <v>1.8771623020999999</v>
      </c>
      <c r="BN18" s="403">
        <v>1.9085575163999999</v>
      </c>
      <c r="BO18" s="403">
        <v>1.8400854117000001</v>
      </c>
      <c r="BP18" s="403">
        <v>1.8720951400000001</v>
      </c>
      <c r="BQ18" s="403">
        <v>1.993971159</v>
      </c>
      <c r="BR18" s="403">
        <v>2.0158331156</v>
      </c>
      <c r="BS18" s="403">
        <v>1.7903362058000001</v>
      </c>
      <c r="BT18" s="403">
        <v>2.0732765395000001</v>
      </c>
      <c r="BU18" s="403">
        <v>2.1039938120000001</v>
      </c>
      <c r="BV18" s="403">
        <v>2.1348156392000002</v>
      </c>
    </row>
    <row r="19" spans="1:74" ht="11.1" customHeight="1" x14ac:dyDescent="0.2">
      <c r="A19" s="162" t="s">
        <v>1069</v>
      </c>
      <c r="B19" s="173" t="s">
        <v>1070</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1.1893309999999999</v>
      </c>
      <c r="AN19" s="250">
        <v>1.1699679999999999</v>
      </c>
      <c r="AO19" s="250">
        <v>1.121899</v>
      </c>
      <c r="AP19" s="250">
        <v>1.2521739999999999</v>
      </c>
      <c r="AQ19" s="250">
        <v>1.1581459999999999</v>
      </c>
      <c r="AR19" s="250">
        <v>1.1052690000000001</v>
      </c>
      <c r="AS19" s="250">
        <v>1.17767</v>
      </c>
      <c r="AT19" s="250">
        <v>1.0745899999999999</v>
      </c>
      <c r="AU19" s="250">
        <v>1.04714</v>
      </c>
      <c r="AV19" s="250">
        <v>1.2021059999999999</v>
      </c>
      <c r="AW19" s="250">
        <v>1.2067190000000001</v>
      </c>
      <c r="AX19" s="250">
        <v>1.245951</v>
      </c>
      <c r="AY19" s="250">
        <v>1.215244</v>
      </c>
      <c r="AZ19" s="250">
        <v>1.2932440000000001</v>
      </c>
      <c r="BA19" s="250">
        <v>1.2882439999999999</v>
      </c>
      <c r="BB19" s="250">
        <v>1.185244</v>
      </c>
      <c r="BC19" s="250">
        <v>1.2102440000000001</v>
      </c>
      <c r="BD19" s="250">
        <v>1.1306086260999999</v>
      </c>
      <c r="BE19" s="250">
        <v>1.2313539322</v>
      </c>
      <c r="BF19" s="250">
        <v>1.0960373554</v>
      </c>
      <c r="BG19" s="403">
        <v>1.2120648008999999</v>
      </c>
      <c r="BH19" s="403">
        <v>1.2572874523999999</v>
      </c>
      <c r="BI19" s="403">
        <v>1.2528839655999999</v>
      </c>
      <c r="BJ19" s="403">
        <v>1.2489445451000001</v>
      </c>
      <c r="BK19" s="403">
        <v>1.2516136968</v>
      </c>
      <c r="BL19" s="403">
        <v>1.2558996908</v>
      </c>
      <c r="BM19" s="403">
        <v>1.2582882968</v>
      </c>
      <c r="BN19" s="403">
        <v>1.2612075102</v>
      </c>
      <c r="BO19" s="403">
        <v>1.2566190698999999</v>
      </c>
      <c r="BP19" s="403">
        <v>1.2581544630999999</v>
      </c>
      <c r="BQ19" s="403">
        <v>1.1887782292</v>
      </c>
      <c r="BR19" s="403">
        <v>1.0560143172000001</v>
      </c>
      <c r="BS19" s="403">
        <v>1.1950948034</v>
      </c>
      <c r="BT19" s="403">
        <v>1.2437443871</v>
      </c>
      <c r="BU19" s="403">
        <v>1.2375219269</v>
      </c>
      <c r="BV19" s="403">
        <v>1.2316293402</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14.196828999999999</v>
      </c>
      <c r="D21" s="250">
        <v>14.114706999999999</v>
      </c>
      <c r="E21" s="250">
        <v>14.29782</v>
      </c>
      <c r="F21" s="250">
        <v>13.987627</v>
      </c>
      <c r="G21" s="250">
        <v>14.152373000000001</v>
      </c>
      <c r="H21" s="250">
        <v>13.962960000000001</v>
      </c>
      <c r="I21" s="250">
        <v>14.085902000000001</v>
      </c>
      <c r="J21" s="250">
        <v>14.051396</v>
      </c>
      <c r="K21" s="250">
        <v>13.960737999999999</v>
      </c>
      <c r="L21" s="250">
        <v>14.080030000000001</v>
      </c>
      <c r="M21" s="250">
        <v>14.219339</v>
      </c>
      <c r="N21" s="250">
        <v>14.273457000000001</v>
      </c>
      <c r="O21" s="250">
        <v>14.335399000000001</v>
      </c>
      <c r="P21" s="250">
        <v>14.352399</v>
      </c>
      <c r="Q21" s="250">
        <v>14.395398999999999</v>
      </c>
      <c r="R21" s="250">
        <v>14.148399</v>
      </c>
      <c r="S21" s="250">
        <v>14.041399</v>
      </c>
      <c r="T21" s="250">
        <v>14.183399</v>
      </c>
      <c r="U21" s="250">
        <v>13.956398999999999</v>
      </c>
      <c r="V21" s="250">
        <v>13.633399000000001</v>
      </c>
      <c r="W21" s="250">
        <v>14.240399</v>
      </c>
      <c r="X21" s="250">
        <v>14.535399</v>
      </c>
      <c r="Y21" s="250">
        <v>14.516399</v>
      </c>
      <c r="Z21" s="250">
        <v>14.585399000000001</v>
      </c>
      <c r="AA21" s="250">
        <v>14.483373</v>
      </c>
      <c r="AB21" s="250">
        <v>14.473373</v>
      </c>
      <c r="AC21" s="250">
        <v>14.407373</v>
      </c>
      <c r="AD21" s="250">
        <v>14.375373</v>
      </c>
      <c r="AE21" s="250">
        <v>14.287373000000001</v>
      </c>
      <c r="AF21" s="250">
        <v>14.319373000000001</v>
      </c>
      <c r="AG21" s="250">
        <v>14.337372999999999</v>
      </c>
      <c r="AH21" s="250">
        <v>14.153373</v>
      </c>
      <c r="AI21" s="250">
        <v>14.255373000000001</v>
      </c>
      <c r="AJ21" s="250">
        <v>14.248373000000001</v>
      </c>
      <c r="AK21" s="250">
        <v>14.384373</v>
      </c>
      <c r="AL21" s="250">
        <v>14.411372999999999</v>
      </c>
      <c r="AM21" s="250">
        <v>14.409373</v>
      </c>
      <c r="AN21" s="250">
        <v>14.464373</v>
      </c>
      <c r="AO21" s="250">
        <v>14.451373</v>
      </c>
      <c r="AP21" s="250">
        <v>14.337372999999999</v>
      </c>
      <c r="AQ21" s="250">
        <v>14.400373</v>
      </c>
      <c r="AR21" s="250">
        <v>14.589373</v>
      </c>
      <c r="AS21" s="250">
        <v>14.673373</v>
      </c>
      <c r="AT21" s="250">
        <v>14.459372999999999</v>
      </c>
      <c r="AU21" s="250">
        <v>14.774373000000001</v>
      </c>
      <c r="AV21" s="250">
        <v>14.825373000000001</v>
      </c>
      <c r="AW21" s="250">
        <v>14.874373</v>
      </c>
      <c r="AX21" s="250">
        <v>14.970373</v>
      </c>
      <c r="AY21" s="250">
        <v>14.921373000000001</v>
      </c>
      <c r="AZ21" s="250">
        <v>14.906373</v>
      </c>
      <c r="BA21" s="250">
        <v>14.808373</v>
      </c>
      <c r="BB21" s="250">
        <v>14.410373</v>
      </c>
      <c r="BC21" s="250">
        <v>14.314373</v>
      </c>
      <c r="BD21" s="250">
        <v>14.633801924</v>
      </c>
      <c r="BE21" s="250">
        <v>14.632331429000001</v>
      </c>
      <c r="BF21" s="250">
        <v>14.517154459</v>
      </c>
      <c r="BG21" s="403">
        <v>14.491359914</v>
      </c>
      <c r="BH21" s="403">
        <v>14.653676342000001</v>
      </c>
      <c r="BI21" s="403">
        <v>14.694853047000001</v>
      </c>
      <c r="BJ21" s="403">
        <v>14.687855614</v>
      </c>
      <c r="BK21" s="403">
        <v>14.663507178</v>
      </c>
      <c r="BL21" s="403">
        <v>14.667761</v>
      </c>
      <c r="BM21" s="403">
        <v>14.481500813</v>
      </c>
      <c r="BN21" s="403">
        <v>14.538434045000001</v>
      </c>
      <c r="BO21" s="403">
        <v>14.577286994</v>
      </c>
      <c r="BP21" s="403">
        <v>14.545411515</v>
      </c>
      <c r="BQ21" s="403">
        <v>14.614081949999999</v>
      </c>
      <c r="BR21" s="403">
        <v>14.598201585</v>
      </c>
      <c r="BS21" s="403">
        <v>14.506825063999999</v>
      </c>
      <c r="BT21" s="403">
        <v>14.61566616</v>
      </c>
      <c r="BU21" s="403">
        <v>14.620205089000001</v>
      </c>
      <c r="BV21" s="403">
        <v>14.615866990000001</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0.78552636965</v>
      </c>
      <c r="BE22" s="250">
        <v>0.79536194021999995</v>
      </c>
      <c r="BF22" s="250">
        <v>0.76290227998000004</v>
      </c>
      <c r="BG22" s="403">
        <v>0.76051706812999997</v>
      </c>
      <c r="BH22" s="403">
        <v>0.78805890332999995</v>
      </c>
      <c r="BI22" s="403">
        <v>0.78572169193999997</v>
      </c>
      <c r="BJ22" s="403">
        <v>0.78343103294000005</v>
      </c>
      <c r="BK22" s="403">
        <v>0.78108644840999997</v>
      </c>
      <c r="BL22" s="403">
        <v>0.77907245090999999</v>
      </c>
      <c r="BM22" s="403">
        <v>0.76187051527000005</v>
      </c>
      <c r="BN22" s="403">
        <v>0.75974684713999996</v>
      </c>
      <c r="BO22" s="403">
        <v>0.77264492911000004</v>
      </c>
      <c r="BP22" s="403">
        <v>0.77067100790999998</v>
      </c>
      <c r="BQ22" s="403">
        <v>0.76852161416999998</v>
      </c>
      <c r="BR22" s="403">
        <v>0.75145369850999999</v>
      </c>
      <c r="BS22" s="403">
        <v>0.74944672171000004</v>
      </c>
      <c r="BT22" s="403">
        <v>0.76236259430999997</v>
      </c>
      <c r="BU22" s="403">
        <v>0.76040832793000002</v>
      </c>
      <c r="BV22" s="403">
        <v>0.75749716573000003</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2.0496395453999998</v>
      </c>
      <c r="BE23" s="250">
        <v>2.0430787071999998</v>
      </c>
      <c r="BF23" s="250">
        <v>1.8222508666999999</v>
      </c>
      <c r="BG23" s="403">
        <v>1.8697230062000001</v>
      </c>
      <c r="BH23" s="403">
        <v>2.0270862086000001</v>
      </c>
      <c r="BI23" s="403">
        <v>2.0745863764000001</v>
      </c>
      <c r="BJ23" s="403">
        <v>2.0721117305000001</v>
      </c>
      <c r="BK23" s="403">
        <v>2.0695022061000001</v>
      </c>
      <c r="BL23" s="403">
        <v>2.0670884387999999</v>
      </c>
      <c r="BM23" s="403">
        <v>1.9043664972000001</v>
      </c>
      <c r="BN23" s="403">
        <v>1.967554118</v>
      </c>
      <c r="BO23" s="403">
        <v>1.9896144396</v>
      </c>
      <c r="BP23" s="403">
        <v>1.9568844971999999</v>
      </c>
      <c r="BQ23" s="403">
        <v>2.0244438163999998</v>
      </c>
      <c r="BR23" s="403">
        <v>2.0219963256</v>
      </c>
      <c r="BS23" s="403">
        <v>1.9499102675</v>
      </c>
      <c r="BT23" s="403">
        <v>2.0474598210999999</v>
      </c>
      <c r="BU23" s="403">
        <v>2.0450790403000001</v>
      </c>
      <c r="BV23" s="403">
        <v>2.0427228262999999</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11.389012574000001</v>
      </c>
      <c r="BE24" s="250">
        <v>11.383776772999999</v>
      </c>
      <c r="BF24" s="250">
        <v>11.522988870000001</v>
      </c>
      <c r="BG24" s="403">
        <v>11.452510243000001</v>
      </c>
      <c r="BH24" s="403">
        <v>11.432317793999999</v>
      </c>
      <c r="BI24" s="403">
        <v>11.427047067</v>
      </c>
      <c r="BJ24" s="403">
        <v>11.425782212</v>
      </c>
      <c r="BK24" s="403">
        <v>11.42838774</v>
      </c>
      <c r="BL24" s="403">
        <v>11.435659315000001</v>
      </c>
      <c r="BM24" s="403">
        <v>11.431867955</v>
      </c>
      <c r="BN24" s="403">
        <v>11.428012165</v>
      </c>
      <c r="BO24" s="403">
        <v>11.430306975000001</v>
      </c>
      <c r="BP24" s="403">
        <v>11.433402365999999</v>
      </c>
      <c r="BQ24" s="403">
        <v>11.436140937999999</v>
      </c>
      <c r="BR24" s="403">
        <v>11.440856457000001</v>
      </c>
      <c r="BS24" s="403">
        <v>11.423981733</v>
      </c>
      <c r="BT24" s="403">
        <v>11.424763301</v>
      </c>
      <c r="BU24" s="403">
        <v>11.432333765999999</v>
      </c>
      <c r="BV24" s="403">
        <v>11.43421318</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0.30564799999999998</v>
      </c>
      <c r="AO25" s="250">
        <v>0.30564799999999998</v>
      </c>
      <c r="AP25" s="250">
        <v>0.241648</v>
      </c>
      <c r="AQ25" s="250">
        <v>0.241648</v>
      </c>
      <c r="AR25" s="250">
        <v>0.34364800000000001</v>
      </c>
      <c r="AS25" s="250">
        <v>0.27664800000000001</v>
      </c>
      <c r="AT25" s="250">
        <v>0.27664800000000001</v>
      </c>
      <c r="AU25" s="250">
        <v>0.27664800000000001</v>
      </c>
      <c r="AV25" s="250">
        <v>0.27664800000000001</v>
      </c>
      <c r="AW25" s="250">
        <v>0.27664800000000001</v>
      </c>
      <c r="AX25" s="250">
        <v>0.25264799999999998</v>
      </c>
      <c r="AY25" s="250">
        <v>0.28864800000000002</v>
      </c>
      <c r="AZ25" s="250">
        <v>0.28864800000000002</v>
      </c>
      <c r="BA25" s="250">
        <v>0.31064799999999998</v>
      </c>
      <c r="BB25" s="250">
        <v>0.25664799999999999</v>
      </c>
      <c r="BC25" s="250">
        <v>0.22764799999999999</v>
      </c>
      <c r="BD25" s="250">
        <v>0.25062026088</v>
      </c>
      <c r="BE25" s="250">
        <v>0.25062605622</v>
      </c>
      <c r="BF25" s="250">
        <v>0.25061434266999999</v>
      </c>
      <c r="BG25" s="403">
        <v>0.25063752167999997</v>
      </c>
      <c r="BH25" s="403">
        <v>0.25060614573000001</v>
      </c>
      <c r="BI25" s="403">
        <v>0.25063848094000002</v>
      </c>
      <c r="BJ25" s="403">
        <v>0.25068869144</v>
      </c>
      <c r="BK25" s="403">
        <v>0.23648168921000001</v>
      </c>
      <c r="BL25" s="403">
        <v>0.23658009211</v>
      </c>
      <c r="BM25" s="403">
        <v>0.23654260255000001</v>
      </c>
      <c r="BN25" s="403">
        <v>0.23653617606999999</v>
      </c>
      <c r="BO25" s="403">
        <v>0.23652917379999999</v>
      </c>
      <c r="BP25" s="403">
        <v>0.23659406546</v>
      </c>
      <c r="BQ25" s="403">
        <v>0.23660206418999999</v>
      </c>
      <c r="BR25" s="403">
        <v>0.2365904274</v>
      </c>
      <c r="BS25" s="403">
        <v>0.23660744032</v>
      </c>
      <c r="BT25" s="403">
        <v>0.23656929365000001</v>
      </c>
      <c r="BU25" s="403">
        <v>0.2366021952</v>
      </c>
      <c r="BV25" s="403">
        <v>0.23665279124999999</v>
      </c>
    </row>
    <row r="26" spans="1:74" ht="11.1" customHeight="1" x14ac:dyDescent="0.2">
      <c r="A26" s="162" t="s">
        <v>381</v>
      </c>
      <c r="B26" s="173" t="s">
        <v>958</v>
      </c>
      <c r="C26" s="250">
        <v>0.18481</v>
      </c>
      <c r="D26" s="250">
        <v>0.195688</v>
      </c>
      <c r="E26" s="250">
        <v>0.18380099999999999</v>
      </c>
      <c r="F26" s="250">
        <v>0.17760799999999999</v>
      </c>
      <c r="G26" s="250">
        <v>0.17635400000000001</v>
      </c>
      <c r="H26" s="250">
        <v>0.17494100000000001</v>
      </c>
      <c r="I26" s="250">
        <v>0.17488300000000001</v>
      </c>
      <c r="J26" s="250">
        <v>0.171377</v>
      </c>
      <c r="K26" s="250">
        <v>0.17071900000000001</v>
      </c>
      <c r="L26" s="250">
        <v>0.16801099999999999</v>
      </c>
      <c r="M26" s="250">
        <v>0.16733799999999999</v>
      </c>
      <c r="N26" s="250">
        <v>0.165465</v>
      </c>
      <c r="O26" s="250">
        <v>0.173924</v>
      </c>
      <c r="P26" s="250">
        <v>0.174924</v>
      </c>
      <c r="Q26" s="250">
        <v>0.173924</v>
      </c>
      <c r="R26" s="250">
        <v>0.174924</v>
      </c>
      <c r="S26" s="250">
        <v>0.173924</v>
      </c>
      <c r="T26" s="250">
        <v>0.17192399999999999</v>
      </c>
      <c r="U26" s="250">
        <v>0.17292399999999999</v>
      </c>
      <c r="V26" s="250">
        <v>0.17192399999999999</v>
      </c>
      <c r="W26" s="250">
        <v>0.16992399999999999</v>
      </c>
      <c r="X26" s="250">
        <v>0.16592399999999999</v>
      </c>
      <c r="Y26" s="250">
        <v>0.16892399999999999</v>
      </c>
      <c r="Z26" s="250">
        <v>0.16792399999999999</v>
      </c>
      <c r="AA26" s="250">
        <v>0.16289799999999999</v>
      </c>
      <c r="AB26" s="250">
        <v>0.16389799999999999</v>
      </c>
      <c r="AC26" s="250">
        <v>0.16189799999999999</v>
      </c>
      <c r="AD26" s="250">
        <v>0.16389799999999999</v>
      </c>
      <c r="AE26" s="250">
        <v>0.16489799999999999</v>
      </c>
      <c r="AF26" s="250">
        <v>0.16389799999999999</v>
      </c>
      <c r="AG26" s="250">
        <v>0.15689800000000001</v>
      </c>
      <c r="AH26" s="250">
        <v>0.15489800000000001</v>
      </c>
      <c r="AI26" s="250">
        <v>0.15589800000000001</v>
      </c>
      <c r="AJ26" s="250">
        <v>0.15389800000000001</v>
      </c>
      <c r="AK26" s="250">
        <v>0.15489800000000001</v>
      </c>
      <c r="AL26" s="250">
        <v>0.15789800000000001</v>
      </c>
      <c r="AM26" s="250">
        <v>0.15489800000000001</v>
      </c>
      <c r="AN26" s="250">
        <v>0.15489800000000001</v>
      </c>
      <c r="AO26" s="250">
        <v>0.15389800000000001</v>
      </c>
      <c r="AP26" s="250">
        <v>0.15289800000000001</v>
      </c>
      <c r="AQ26" s="250">
        <v>0.15289800000000001</v>
      </c>
      <c r="AR26" s="250">
        <v>0.15289800000000001</v>
      </c>
      <c r="AS26" s="250">
        <v>0.15289800000000001</v>
      </c>
      <c r="AT26" s="250">
        <v>0.15289800000000001</v>
      </c>
      <c r="AU26" s="250">
        <v>0.15389800000000001</v>
      </c>
      <c r="AV26" s="250">
        <v>0.15389800000000001</v>
      </c>
      <c r="AW26" s="250">
        <v>0.15589800000000001</v>
      </c>
      <c r="AX26" s="250">
        <v>0.15589800000000001</v>
      </c>
      <c r="AY26" s="250">
        <v>0.15689800000000001</v>
      </c>
      <c r="AZ26" s="250">
        <v>0.15789800000000001</v>
      </c>
      <c r="BA26" s="250">
        <v>0.15789800000000001</v>
      </c>
      <c r="BB26" s="250">
        <v>0.15789800000000001</v>
      </c>
      <c r="BC26" s="250">
        <v>0.15789800000000001</v>
      </c>
      <c r="BD26" s="250">
        <v>0.15900317349000001</v>
      </c>
      <c r="BE26" s="250">
        <v>0.15948795192000001</v>
      </c>
      <c r="BF26" s="250">
        <v>0.15839810039999999</v>
      </c>
      <c r="BG26" s="403">
        <v>0.1579720745</v>
      </c>
      <c r="BH26" s="403">
        <v>0.15560729043999999</v>
      </c>
      <c r="BI26" s="403">
        <v>0.15685943148000001</v>
      </c>
      <c r="BJ26" s="403">
        <v>0.15584194757</v>
      </c>
      <c r="BK26" s="403">
        <v>0.14804909494999999</v>
      </c>
      <c r="BL26" s="403">
        <v>0.14936070335000001</v>
      </c>
      <c r="BM26" s="403">
        <v>0.14685324356000001</v>
      </c>
      <c r="BN26" s="403">
        <v>0.14658473804</v>
      </c>
      <c r="BO26" s="403">
        <v>0.14819147694000001</v>
      </c>
      <c r="BP26" s="403">
        <v>0.14785957767999999</v>
      </c>
      <c r="BQ26" s="403">
        <v>0.14837351775999999</v>
      </c>
      <c r="BR26" s="403">
        <v>0.14730467688000001</v>
      </c>
      <c r="BS26" s="403">
        <v>0.14687890201000001</v>
      </c>
      <c r="BT26" s="403">
        <v>0.14451115035000001</v>
      </c>
      <c r="BU26" s="403">
        <v>0.14578175934000001</v>
      </c>
      <c r="BV26" s="403">
        <v>0.14478102679999999</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3.1479499999999998</v>
      </c>
      <c r="L28" s="250">
        <v>3.1424560000000001</v>
      </c>
      <c r="M28" s="250">
        <v>3.1581640000000002</v>
      </c>
      <c r="N28" s="250">
        <v>3.1693609999999999</v>
      </c>
      <c r="O28" s="250">
        <v>3.1073780000000002</v>
      </c>
      <c r="P28" s="250">
        <v>3.1339700000000001</v>
      </c>
      <c r="Q28" s="250">
        <v>3.1479699999999999</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3.066373</v>
      </c>
      <c r="AN28" s="250">
        <v>3.066373</v>
      </c>
      <c r="AO28" s="250">
        <v>3.0763729999999998</v>
      </c>
      <c r="AP28" s="250">
        <v>3.066373</v>
      </c>
      <c r="AQ28" s="250">
        <v>3.0683729999999998</v>
      </c>
      <c r="AR28" s="250">
        <v>3.0833729999999999</v>
      </c>
      <c r="AS28" s="250">
        <v>3.0853730000000001</v>
      </c>
      <c r="AT28" s="250">
        <v>3.094373</v>
      </c>
      <c r="AU28" s="250">
        <v>3.0893730000000001</v>
      </c>
      <c r="AV28" s="250">
        <v>3.0953729999999999</v>
      </c>
      <c r="AW28" s="250">
        <v>3.1013730000000002</v>
      </c>
      <c r="AX28" s="250">
        <v>3.0913729999999999</v>
      </c>
      <c r="AY28" s="250">
        <v>3.119373</v>
      </c>
      <c r="AZ28" s="250">
        <v>3.1203729999999998</v>
      </c>
      <c r="BA28" s="250">
        <v>3.119373</v>
      </c>
      <c r="BB28" s="250">
        <v>3.119373</v>
      </c>
      <c r="BC28" s="250">
        <v>3.119373</v>
      </c>
      <c r="BD28" s="250">
        <v>3.1416122825000001</v>
      </c>
      <c r="BE28" s="250">
        <v>3.1412956510000001</v>
      </c>
      <c r="BF28" s="250">
        <v>3.1414625721</v>
      </c>
      <c r="BG28" s="403">
        <v>3.1415715035999998</v>
      </c>
      <c r="BH28" s="403">
        <v>3.1412097384000002</v>
      </c>
      <c r="BI28" s="403">
        <v>3.1415267941999998</v>
      </c>
      <c r="BJ28" s="403">
        <v>3.1417409806999999</v>
      </c>
      <c r="BK28" s="403">
        <v>3.2045204345</v>
      </c>
      <c r="BL28" s="403">
        <v>3.2053220554999999</v>
      </c>
      <c r="BM28" s="403">
        <v>3.2057828219000002</v>
      </c>
      <c r="BN28" s="403">
        <v>3.2059836409</v>
      </c>
      <c r="BO28" s="403">
        <v>3.2064818830999999</v>
      </c>
      <c r="BP28" s="403">
        <v>3.2076847248</v>
      </c>
      <c r="BQ28" s="403">
        <v>3.2084750138000002</v>
      </c>
      <c r="BR28" s="403">
        <v>3.2095029772000001</v>
      </c>
      <c r="BS28" s="403">
        <v>3.2104413717</v>
      </c>
      <c r="BT28" s="403">
        <v>3.2109068029999999</v>
      </c>
      <c r="BU28" s="403">
        <v>3.2120900737000002</v>
      </c>
      <c r="BV28" s="403">
        <v>3.2131704246999999</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0.99416499999999997</v>
      </c>
      <c r="L29" s="250">
        <v>0.98867099999999997</v>
      </c>
      <c r="M29" s="250">
        <v>1.0043789999999999</v>
      </c>
      <c r="N29" s="250">
        <v>1.015576</v>
      </c>
      <c r="O29" s="250">
        <v>1.0150790000000001</v>
      </c>
      <c r="P29" s="250">
        <v>1.021671</v>
      </c>
      <c r="Q29" s="250">
        <v>1.015671</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0.98266409497999996</v>
      </c>
      <c r="BE29" s="250">
        <v>0.98264326667000002</v>
      </c>
      <c r="BF29" s="250">
        <v>0.98260646866000001</v>
      </c>
      <c r="BG29" s="403">
        <v>0.98265158787999995</v>
      </c>
      <c r="BH29" s="403">
        <v>0.98261588497999997</v>
      </c>
      <c r="BI29" s="403">
        <v>0.98261002771999995</v>
      </c>
      <c r="BJ29" s="403">
        <v>0.98272169039000001</v>
      </c>
      <c r="BK29" s="403">
        <v>0.98355847578</v>
      </c>
      <c r="BL29" s="403">
        <v>0.98437689185999999</v>
      </c>
      <c r="BM29" s="403">
        <v>0.98519549153999997</v>
      </c>
      <c r="BN29" s="403">
        <v>0.98599941958000004</v>
      </c>
      <c r="BO29" s="403">
        <v>0.98684372336000004</v>
      </c>
      <c r="BP29" s="403">
        <v>0.98770505220000004</v>
      </c>
      <c r="BQ29" s="403">
        <v>0.98855482552999996</v>
      </c>
      <c r="BR29" s="403">
        <v>0.98938834790999997</v>
      </c>
      <c r="BS29" s="403">
        <v>0.99030162836000002</v>
      </c>
      <c r="BT29" s="403">
        <v>0.99113451751000003</v>
      </c>
      <c r="BU29" s="403">
        <v>0.99200132793999996</v>
      </c>
      <c r="BV29" s="403">
        <v>0.99298629716999998</v>
      </c>
    </row>
    <row r="30" spans="1:74" ht="11.1" customHeight="1" x14ac:dyDescent="0.2">
      <c r="A30" s="162" t="s">
        <v>1171</v>
      </c>
      <c r="B30" s="173" t="s">
        <v>1170</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1.9388049999999999</v>
      </c>
      <c r="AV30" s="250">
        <v>1.9388049999999999</v>
      </c>
      <c r="AW30" s="250">
        <v>1.9388049999999999</v>
      </c>
      <c r="AX30" s="250">
        <v>1.9388049999999999</v>
      </c>
      <c r="AY30" s="250">
        <v>1.9888049999999999</v>
      </c>
      <c r="AZ30" s="250">
        <v>1.9888049999999999</v>
      </c>
      <c r="BA30" s="250">
        <v>1.9888049999999999</v>
      </c>
      <c r="BB30" s="250">
        <v>1.9888049999999999</v>
      </c>
      <c r="BC30" s="250">
        <v>1.9888049999999999</v>
      </c>
      <c r="BD30" s="250">
        <v>1.9989134421999999</v>
      </c>
      <c r="BE30" s="250">
        <v>1.9989274302</v>
      </c>
      <c r="BF30" s="250">
        <v>1.9988991577999999</v>
      </c>
      <c r="BG30" s="403">
        <v>1.9989551038</v>
      </c>
      <c r="BH30" s="403">
        <v>1.9988793732000001</v>
      </c>
      <c r="BI30" s="403">
        <v>1.9989574190999999</v>
      </c>
      <c r="BJ30" s="403">
        <v>1.9990786098</v>
      </c>
      <c r="BK30" s="403">
        <v>2.0587839295000001</v>
      </c>
      <c r="BL30" s="403">
        <v>2.0590214398</v>
      </c>
      <c r="BM30" s="403">
        <v>2.0589309531</v>
      </c>
      <c r="BN30" s="403">
        <v>2.0589154418</v>
      </c>
      <c r="BO30" s="403">
        <v>2.0588985408</v>
      </c>
      <c r="BP30" s="403">
        <v>2.0590551665999999</v>
      </c>
      <c r="BQ30" s="403">
        <v>2.0590744727999999</v>
      </c>
      <c r="BR30" s="403">
        <v>2.0590463855999999</v>
      </c>
      <c r="BS30" s="403">
        <v>2.0590874489000002</v>
      </c>
      <c r="BT30" s="403">
        <v>2.0589953760999999</v>
      </c>
      <c r="BU30" s="403">
        <v>2.0590747889999998</v>
      </c>
      <c r="BV30" s="403">
        <v>2.0591969101999998</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9.3617860000000004</v>
      </c>
      <c r="AN32" s="250">
        <v>9.3697859999999995</v>
      </c>
      <c r="AO32" s="250">
        <v>9.3427860000000003</v>
      </c>
      <c r="AP32" s="250">
        <v>9.2537859999999998</v>
      </c>
      <c r="AQ32" s="250">
        <v>9.2427860000000006</v>
      </c>
      <c r="AR32" s="250">
        <v>9.4057860000000009</v>
      </c>
      <c r="AS32" s="250">
        <v>9.2427860000000006</v>
      </c>
      <c r="AT32" s="250">
        <v>9.2527860000000004</v>
      </c>
      <c r="AU32" s="250">
        <v>9.2137860000000007</v>
      </c>
      <c r="AV32" s="250">
        <v>9.3307859999999998</v>
      </c>
      <c r="AW32" s="250">
        <v>9.3587860000000003</v>
      </c>
      <c r="AX32" s="250">
        <v>9.429786</v>
      </c>
      <c r="AY32" s="250">
        <v>9.46922</v>
      </c>
      <c r="AZ32" s="250">
        <v>9.4432200000000002</v>
      </c>
      <c r="BA32" s="250">
        <v>9.5872200000000003</v>
      </c>
      <c r="BB32" s="250">
        <v>9.4272200000000002</v>
      </c>
      <c r="BC32" s="250">
        <v>9.4672199999999993</v>
      </c>
      <c r="BD32" s="250">
        <v>9.5774831576999997</v>
      </c>
      <c r="BE32" s="250">
        <v>9.3537217622999993</v>
      </c>
      <c r="BF32" s="250">
        <v>9.4168697472999998</v>
      </c>
      <c r="BG32" s="403">
        <v>9.4676292688999997</v>
      </c>
      <c r="BH32" s="403">
        <v>9.5022975356000003</v>
      </c>
      <c r="BI32" s="403">
        <v>9.5249478287000002</v>
      </c>
      <c r="BJ32" s="403">
        <v>9.4938593613000002</v>
      </c>
      <c r="BK32" s="403">
        <v>9.4563931252</v>
      </c>
      <c r="BL32" s="403">
        <v>9.4605659453000008</v>
      </c>
      <c r="BM32" s="403">
        <v>9.4458964945999995</v>
      </c>
      <c r="BN32" s="403">
        <v>9.4392718207000001</v>
      </c>
      <c r="BO32" s="403">
        <v>9.4515291204</v>
      </c>
      <c r="BP32" s="403">
        <v>9.4912360962999998</v>
      </c>
      <c r="BQ32" s="403">
        <v>9.4421081815000001</v>
      </c>
      <c r="BR32" s="403">
        <v>9.4738803786000005</v>
      </c>
      <c r="BS32" s="403">
        <v>9.4880856622999996</v>
      </c>
      <c r="BT32" s="403">
        <v>9.4937510198999995</v>
      </c>
      <c r="BU32" s="403">
        <v>9.5082717842999998</v>
      </c>
      <c r="BV32" s="403">
        <v>9.4687745061000008</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0.36126599999999998</v>
      </c>
      <c r="AN33" s="250">
        <v>0.36426599999999998</v>
      </c>
      <c r="AO33" s="250">
        <v>0.36326599999999998</v>
      </c>
      <c r="AP33" s="250">
        <v>0.35326600000000002</v>
      </c>
      <c r="AQ33" s="250">
        <v>0.31526599999999999</v>
      </c>
      <c r="AR33" s="250">
        <v>0.35526600000000003</v>
      </c>
      <c r="AS33" s="250">
        <v>0.36226599999999998</v>
      </c>
      <c r="AT33" s="250">
        <v>0.37126599999999998</v>
      </c>
      <c r="AU33" s="250">
        <v>0.387266</v>
      </c>
      <c r="AV33" s="250">
        <v>0.40126600000000001</v>
      </c>
      <c r="AW33" s="250">
        <v>0.40126600000000001</v>
      </c>
      <c r="AX33" s="250">
        <v>0.40126600000000001</v>
      </c>
      <c r="AY33" s="250">
        <v>0.386266</v>
      </c>
      <c r="AZ33" s="250">
        <v>0.41126600000000002</v>
      </c>
      <c r="BA33" s="250">
        <v>0.390266</v>
      </c>
      <c r="BB33" s="250">
        <v>0.43126599999999998</v>
      </c>
      <c r="BC33" s="250">
        <v>0.40926600000000002</v>
      </c>
      <c r="BD33" s="250">
        <v>0.45953415455000002</v>
      </c>
      <c r="BE33" s="250">
        <v>0.44104889468000003</v>
      </c>
      <c r="BF33" s="250">
        <v>0.44226211790999997</v>
      </c>
      <c r="BG33" s="403">
        <v>0.45337183681999998</v>
      </c>
      <c r="BH33" s="403">
        <v>0.45996548864999998</v>
      </c>
      <c r="BI33" s="403">
        <v>0.46098331647000002</v>
      </c>
      <c r="BJ33" s="403">
        <v>0.46849853144999998</v>
      </c>
      <c r="BK33" s="403">
        <v>0.47207226224999999</v>
      </c>
      <c r="BL33" s="403">
        <v>0.48222977867</v>
      </c>
      <c r="BM33" s="403">
        <v>0.48373018667000001</v>
      </c>
      <c r="BN33" s="403">
        <v>0.48716953531000001</v>
      </c>
      <c r="BO33" s="403">
        <v>0.49038083386999998</v>
      </c>
      <c r="BP33" s="403">
        <v>0.49059667944000002</v>
      </c>
      <c r="BQ33" s="403">
        <v>0.49282880769999998</v>
      </c>
      <c r="BR33" s="403">
        <v>0.49450935383</v>
      </c>
      <c r="BS33" s="403">
        <v>0.49586396571000002</v>
      </c>
      <c r="BT33" s="403">
        <v>0.49435892444000001</v>
      </c>
      <c r="BU33" s="403">
        <v>0.49113571532</v>
      </c>
      <c r="BV33" s="403">
        <v>0.48929532554999999</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4.9135900000000001</v>
      </c>
      <c r="AZ34" s="250">
        <v>4.8835899999999999</v>
      </c>
      <c r="BA34" s="250">
        <v>5.0005899999999999</v>
      </c>
      <c r="BB34" s="250">
        <v>4.9305899999999996</v>
      </c>
      <c r="BC34" s="250">
        <v>4.9315899999999999</v>
      </c>
      <c r="BD34" s="250">
        <v>5.034006389</v>
      </c>
      <c r="BE34" s="250">
        <v>4.9545760581999998</v>
      </c>
      <c r="BF34" s="250">
        <v>4.9142776753000001</v>
      </c>
      <c r="BG34" s="403">
        <v>4.9367119143</v>
      </c>
      <c r="BH34" s="403">
        <v>4.9548262961000002</v>
      </c>
      <c r="BI34" s="403">
        <v>4.9735766017999996</v>
      </c>
      <c r="BJ34" s="403">
        <v>4.9355036309999996</v>
      </c>
      <c r="BK34" s="403">
        <v>4.9352936273000001</v>
      </c>
      <c r="BL34" s="403">
        <v>4.9308641057999996</v>
      </c>
      <c r="BM34" s="403">
        <v>4.9262335462999998</v>
      </c>
      <c r="BN34" s="403">
        <v>4.9351434530000002</v>
      </c>
      <c r="BO34" s="403">
        <v>4.9560853873999999</v>
      </c>
      <c r="BP34" s="403">
        <v>4.9920643187999998</v>
      </c>
      <c r="BQ34" s="403">
        <v>4.9329559754999996</v>
      </c>
      <c r="BR34" s="403">
        <v>4.9667904836999996</v>
      </c>
      <c r="BS34" s="403">
        <v>4.9887502591999997</v>
      </c>
      <c r="BT34" s="403">
        <v>5.0063383056999999</v>
      </c>
      <c r="BU34" s="403">
        <v>5.0252426927</v>
      </c>
      <c r="BV34" s="403">
        <v>4.9868812589999996</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0.95149333396000002</v>
      </c>
      <c r="BE35" s="250">
        <v>0.95011638383999997</v>
      </c>
      <c r="BF35" s="250">
        <v>0.96964107433000002</v>
      </c>
      <c r="BG35" s="403">
        <v>0.96623871204</v>
      </c>
      <c r="BH35" s="403">
        <v>0.96316349164000004</v>
      </c>
      <c r="BI35" s="403">
        <v>0.96437643400999995</v>
      </c>
      <c r="BJ35" s="403">
        <v>0.96397307019</v>
      </c>
      <c r="BK35" s="403">
        <v>0.96741665042000002</v>
      </c>
      <c r="BL35" s="403">
        <v>0.96456678504000004</v>
      </c>
      <c r="BM35" s="403">
        <v>0.96170149631000001</v>
      </c>
      <c r="BN35" s="403">
        <v>0.95372823371000004</v>
      </c>
      <c r="BO35" s="403">
        <v>0.94672938162999998</v>
      </c>
      <c r="BP35" s="403">
        <v>0.94535291307000002</v>
      </c>
      <c r="BQ35" s="403">
        <v>0.96144947919000001</v>
      </c>
      <c r="BR35" s="403">
        <v>0.96498354164</v>
      </c>
      <c r="BS35" s="403">
        <v>0.96087880441999995</v>
      </c>
      <c r="BT35" s="403">
        <v>0.95800001162000004</v>
      </c>
      <c r="BU35" s="403">
        <v>0.95964002698999995</v>
      </c>
      <c r="BV35" s="403">
        <v>0.95974264532999998</v>
      </c>
    </row>
    <row r="36" spans="1:74" ht="11.1" customHeight="1" x14ac:dyDescent="0.2">
      <c r="A36" s="162" t="s">
        <v>1065</v>
      </c>
      <c r="B36" s="173" t="s">
        <v>1064</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0.95170399999999999</v>
      </c>
      <c r="AZ36" s="250">
        <v>0.94970399999999999</v>
      </c>
      <c r="BA36" s="250">
        <v>0.94270399999999999</v>
      </c>
      <c r="BB36" s="250">
        <v>0.88770400000000005</v>
      </c>
      <c r="BC36" s="250">
        <v>0.93970399999999998</v>
      </c>
      <c r="BD36" s="250">
        <v>0.92006352484999998</v>
      </c>
      <c r="BE36" s="250">
        <v>0.91250296093000005</v>
      </c>
      <c r="BF36" s="250">
        <v>0.92065586623999995</v>
      </c>
      <c r="BG36" s="403">
        <v>0.91439199348</v>
      </c>
      <c r="BH36" s="403">
        <v>0.91231111262999998</v>
      </c>
      <c r="BI36" s="403">
        <v>0.91244698033000005</v>
      </c>
      <c r="BJ36" s="403">
        <v>0.90992687011999995</v>
      </c>
      <c r="BK36" s="403">
        <v>0.90572506950999998</v>
      </c>
      <c r="BL36" s="403">
        <v>0.90476850113999996</v>
      </c>
      <c r="BM36" s="403">
        <v>0.90263812655999998</v>
      </c>
      <c r="BN36" s="403">
        <v>0.90094681534999999</v>
      </c>
      <c r="BO36" s="403">
        <v>0.89922504042999996</v>
      </c>
      <c r="BP36" s="403">
        <v>0.89779695494</v>
      </c>
      <c r="BQ36" s="403">
        <v>0.89613628865999995</v>
      </c>
      <c r="BR36" s="403">
        <v>0.89436050864000005</v>
      </c>
      <c r="BS36" s="403">
        <v>0.89272154022000005</v>
      </c>
      <c r="BT36" s="403">
        <v>0.89081129149000005</v>
      </c>
      <c r="BU36" s="403">
        <v>0.88926099199999997</v>
      </c>
      <c r="BV36" s="403">
        <v>0.88780045690999998</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0.76223399999999997</v>
      </c>
      <c r="AZ37" s="250">
        <v>0.73623400000000006</v>
      </c>
      <c r="BA37" s="250">
        <v>0.74623399999999995</v>
      </c>
      <c r="BB37" s="250">
        <v>0.72323400000000004</v>
      </c>
      <c r="BC37" s="250">
        <v>0.73423400000000005</v>
      </c>
      <c r="BD37" s="250">
        <v>0.72295195775999999</v>
      </c>
      <c r="BE37" s="250">
        <v>0.63638342881999999</v>
      </c>
      <c r="BF37" s="250">
        <v>0.71312535525999998</v>
      </c>
      <c r="BG37" s="403">
        <v>0.72599286577</v>
      </c>
      <c r="BH37" s="403">
        <v>0.74366149674000004</v>
      </c>
      <c r="BI37" s="403">
        <v>0.74156031510999998</v>
      </c>
      <c r="BJ37" s="403">
        <v>0.73952306748999996</v>
      </c>
      <c r="BK37" s="403">
        <v>0.71713914662</v>
      </c>
      <c r="BL37" s="403">
        <v>0.71427461167999995</v>
      </c>
      <c r="BM37" s="403">
        <v>0.71126367508999999</v>
      </c>
      <c r="BN37" s="403">
        <v>0.70784247923999999</v>
      </c>
      <c r="BO37" s="403">
        <v>0.70493975978000001</v>
      </c>
      <c r="BP37" s="403">
        <v>0.70229671296999996</v>
      </c>
      <c r="BQ37" s="403">
        <v>0.69944616641000001</v>
      </c>
      <c r="BR37" s="403">
        <v>0.69652331240999998</v>
      </c>
      <c r="BS37" s="403">
        <v>0.69370334846000004</v>
      </c>
      <c r="BT37" s="403">
        <v>0.69068226632999996</v>
      </c>
      <c r="BU37" s="403">
        <v>0.68791794465</v>
      </c>
      <c r="BV37" s="403">
        <v>0.68521685843000002</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0.24299700715</v>
      </c>
      <c r="BE38" s="250">
        <v>0.22600677186000001</v>
      </c>
      <c r="BF38" s="250">
        <v>0.22598980868999999</v>
      </c>
      <c r="BG38" s="403">
        <v>0.23913718139000001</v>
      </c>
      <c r="BH38" s="403">
        <v>0.23779389550999999</v>
      </c>
      <c r="BI38" s="403">
        <v>0.23978237315000001</v>
      </c>
      <c r="BJ38" s="403">
        <v>0.23933309114000001</v>
      </c>
      <c r="BK38" s="403">
        <v>0.23823163995999999</v>
      </c>
      <c r="BL38" s="403">
        <v>0.23819977531</v>
      </c>
      <c r="BM38" s="403">
        <v>0.23725334146999999</v>
      </c>
      <c r="BN38" s="403">
        <v>0.23623301121000001</v>
      </c>
      <c r="BO38" s="403">
        <v>0.23552836793000001</v>
      </c>
      <c r="BP38" s="403">
        <v>0.23476276703000001</v>
      </c>
      <c r="BQ38" s="403">
        <v>0.23391856893999999</v>
      </c>
      <c r="BR38" s="403">
        <v>0.23309578637</v>
      </c>
      <c r="BS38" s="403">
        <v>0.23227969443999999</v>
      </c>
      <c r="BT38" s="403">
        <v>0.23138696258999999</v>
      </c>
      <c r="BU38" s="403">
        <v>0.23060992546</v>
      </c>
      <c r="BV38" s="403">
        <v>0.22985248329999999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1.536702</v>
      </c>
      <c r="AB40" s="250">
        <v>1.5257019999999999</v>
      </c>
      <c r="AC40" s="250">
        <v>1.512702</v>
      </c>
      <c r="AD40" s="250">
        <v>1.5197020000000001</v>
      </c>
      <c r="AE40" s="250">
        <v>1.532702</v>
      </c>
      <c r="AF40" s="250">
        <v>1.5257019999999999</v>
      </c>
      <c r="AG40" s="250">
        <v>1.5377019999999999</v>
      </c>
      <c r="AH40" s="250">
        <v>1.5437019999999999</v>
      </c>
      <c r="AI40" s="250">
        <v>1.568702</v>
      </c>
      <c r="AJ40" s="250">
        <v>1.564702</v>
      </c>
      <c r="AK40" s="250">
        <v>1.5617019999999999</v>
      </c>
      <c r="AL40" s="250">
        <v>1.562702</v>
      </c>
      <c r="AM40" s="250">
        <v>1.4897020000000001</v>
      </c>
      <c r="AN40" s="250">
        <v>1.4917020000000001</v>
      </c>
      <c r="AO40" s="250">
        <v>1.4937020000000001</v>
      </c>
      <c r="AP40" s="250">
        <v>1.494702</v>
      </c>
      <c r="AQ40" s="250">
        <v>1.498702</v>
      </c>
      <c r="AR40" s="250">
        <v>1.4547019999999999</v>
      </c>
      <c r="AS40" s="250">
        <v>1.5117020000000001</v>
      </c>
      <c r="AT40" s="250">
        <v>1.5197020000000001</v>
      </c>
      <c r="AU40" s="250">
        <v>1.526702</v>
      </c>
      <c r="AV40" s="250">
        <v>1.522702</v>
      </c>
      <c r="AW40" s="250">
        <v>1.5277019999999999</v>
      </c>
      <c r="AX40" s="250">
        <v>1.5357019999999999</v>
      </c>
      <c r="AY40" s="250">
        <v>1.546702</v>
      </c>
      <c r="AZ40" s="250">
        <v>1.5497019999999999</v>
      </c>
      <c r="BA40" s="250">
        <v>1.5457019999999999</v>
      </c>
      <c r="BB40" s="250">
        <v>1.554702</v>
      </c>
      <c r="BC40" s="250">
        <v>1.5137020000000001</v>
      </c>
      <c r="BD40" s="250">
        <v>1.5217888511</v>
      </c>
      <c r="BE40" s="250">
        <v>1.5445270016999999</v>
      </c>
      <c r="BF40" s="250">
        <v>1.5505618495</v>
      </c>
      <c r="BG40" s="403">
        <v>1.5507884655999999</v>
      </c>
      <c r="BH40" s="403">
        <v>1.5507078637</v>
      </c>
      <c r="BI40" s="403">
        <v>1.5509800465000001</v>
      </c>
      <c r="BJ40" s="403">
        <v>1.5513493605999999</v>
      </c>
      <c r="BK40" s="403">
        <v>1.512427486</v>
      </c>
      <c r="BL40" s="403">
        <v>1.5129982656000001</v>
      </c>
      <c r="BM40" s="403">
        <v>1.5128731661999999</v>
      </c>
      <c r="BN40" s="403">
        <v>1.5129246045</v>
      </c>
      <c r="BO40" s="403">
        <v>1.5129699029000001</v>
      </c>
      <c r="BP40" s="403">
        <v>1.513413554</v>
      </c>
      <c r="BQ40" s="403">
        <v>1.5135370777999999</v>
      </c>
      <c r="BR40" s="403">
        <v>1.5135484768</v>
      </c>
      <c r="BS40" s="403">
        <v>1.5137172800000001</v>
      </c>
      <c r="BT40" s="403">
        <v>1.5135759534</v>
      </c>
      <c r="BU40" s="403">
        <v>1.5138288049999999</v>
      </c>
      <c r="BV40" s="403">
        <v>1.5141782254</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0.66542599999999996</v>
      </c>
      <c r="BA41" s="250">
        <v>0.65142599999999995</v>
      </c>
      <c r="BB41" s="250">
        <v>0.65942599999999996</v>
      </c>
      <c r="BC41" s="250">
        <v>0.61742600000000003</v>
      </c>
      <c r="BD41" s="250">
        <v>0.61632823036999995</v>
      </c>
      <c r="BE41" s="250">
        <v>0.61632636055000001</v>
      </c>
      <c r="BF41" s="250">
        <v>0.61633013983999996</v>
      </c>
      <c r="BG41" s="403">
        <v>0.61632266130000002</v>
      </c>
      <c r="BH41" s="403">
        <v>0.61633278451999995</v>
      </c>
      <c r="BI41" s="403">
        <v>0.61632235180999995</v>
      </c>
      <c r="BJ41" s="403">
        <v>0.61630615176000003</v>
      </c>
      <c r="BK41" s="403">
        <v>0.58956445387</v>
      </c>
      <c r="BL41" s="403">
        <v>0.58953270490999998</v>
      </c>
      <c r="BM41" s="403">
        <v>0.58954480063000003</v>
      </c>
      <c r="BN41" s="403">
        <v>0.58954687408999995</v>
      </c>
      <c r="BO41" s="403">
        <v>0.58954913332000003</v>
      </c>
      <c r="BP41" s="403">
        <v>0.58952819650999999</v>
      </c>
      <c r="BQ41" s="403">
        <v>0.58952561577999996</v>
      </c>
      <c r="BR41" s="403">
        <v>0.58952937029999997</v>
      </c>
      <c r="BS41" s="403">
        <v>0.58952388120999999</v>
      </c>
      <c r="BT41" s="403">
        <v>0.58953618895000004</v>
      </c>
      <c r="BU41" s="403">
        <v>0.58952557351000001</v>
      </c>
      <c r="BV41" s="403">
        <v>0.58950924907000002</v>
      </c>
    </row>
    <row r="42" spans="1:74" ht="11.1" customHeight="1" x14ac:dyDescent="0.2">
      <c r="A42" s="162" t="s">
        <v>1072</v>
      </c>
      <c r="B42" s="173" t="s">
        <v>1071</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0.18047404011000001</v>
      </c>
      <c r="BE42" s="250">
        <v>0.18047404011000001</v>
      </c>
      <c r="BF42" s="250">
        <v>0.18647404010999999</v>
      </c>
      <c r="BG42" s="403">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60.190426387000002</v>
      </c>
      <c r="D44" s="250">
        <v>60.205159143000003</v>
      </c>
      <c r="E44" s="250">
        <v>60.457293419000003</v>
      </c>
      <c r="F44" s="250">
        <v>60.336962999999997</v>
      </c>
      <c r="G44" s="250">
        <v>60.274576289999999</v>
      </c>
      <c r="H44" s="250">
        <v>60.547083667000003</v>
      </c>
      <c r="I44" s="250">
        <v>60.961777677000001</v>
      </c>
      <c r="J44" s="250">
        <v>61.181444419000002</v>
      </c>
      <c r="K44" s="250">
        <v>60.557300667</v>
      </c>
      <c r="L44" s="250">
        <v>61.014123290000001</v>
      </c>
      <c r="M44" s="250">
        <v>61.197467666999998</v>
      </c>
      <c r="N44" s="250">
        <v>61.178380032</v>
      </c>
      <c r="O44" s="250">
        <v>60.584631709999996</v>
      </c>
      <c r="P44" s="250">
        <v>60.194613379000003</v>
      </c>
      <c r="Q44" s="250">
        <v>60.095620128999997</v>
      </c>
      <c r="R44" s="250">
        <v>59.699052666999997</v>
      </c>
      <c r="S44" s="250">
        <v>59.346707096999999</v>
      </c>
      <c r="T44" s="250">
        <v>59.422272999999997</v>
      </c>
      <c r="U44" s="250">
        <v>60.271239547999997</v>
      </c>
      <c r="V44" s="250">
        <v>59.385491676999997</v>
      </c>
      <c r="W44" s="250">
        <v>59.497718333000002</v>
      </c>
      <c r="X44" s="250">
        <v>60.379298902999999</v>
      </c>
      <c r="Y44" s="250">
        <v>61.113988333000002</v>
      </c>
      <c r="Z44" s="250">
        <v>60.253115387000001</v>
      </c>
      <c r="AA44" s="250">
        <v>60.086898419000001</v>
      </c>
      <c r="AB44" s="250">
        <v>60.438366285999997</v>
      </c>
      <c r="AC44" s="250">
        <v>60.28482571</v>
      </c>
      <c r="AD44" s="250">
        <v>59.886291</v>
      </c>
      <c r="AE44" s="250">
        <v>60.344032386999999</v>
      </c>
      <c r="AF44" s="250">
        <v>60.696139332999998</v>
      </c>
      <c r="AG44" s="250">
        <v>61.161698676999997</v>
      </c>
      <c r="AH44" s="250">
        <v>60.614744289999997</v>
      </c>
      <c r="AI44" s="250">
        <v>60.560465999999998</v>
      </c>
      <c r="AJ44" s="250">
        <v>61.348552355000002</v>
      </c>
      <c r="AK44" s="250">
        <v>62.107888332999998</v>
      </c>
      <c r="AL44" s="250">
        <v>61.429066386999999</v>
      </c>
      <c r="AM44" s="250">
        <v>61.521090452000003</v>
      </c>
      <c r="AN44" s="250">
        <v>61.943227714000002</v>
      </c>
      <c r="AO44" s="250">
        <v>62.275223773999997</v>
      </c>
      <c r="AP44" s="250">
        <v>62.442886999999999</v>
      </c>
      <c r="AQ44" s="250">
        <v>62.555219839000003</v>
      </c>
      <c r="AR44" s="250">
        <v>63.345056667000001</v>
      </c>
      <c r="AS44" s="250">
        <v>64.068531160999996</v>
      </c>
      <c r="AT44" s="250">
        <v>64.259982968000003</v>
      </c>
      <c r="AU44" s="250">
        <v>64.119143667000003</v>
      </c>
      <c r="AV44" s="250">
        <v>64.822556160999994</v>
      </c>
      <c r="AW44" s="250">
        <v>65.190593332999995</v>
      </c>
      <c r="AX44" s="250">
        <v>65.327500064999995</v>
      </c>
      <c r="AY44" s="250">
        <v>64.383510774000001</v>
      </c>
      <c r="AZ44" s="250">
        <v>64.181989999999999</v>
      </c>
      <c r="BA44" s="250">
        <v>64.688903225999994</v>
      </c>
      <c r="BB44" s="250">
        <v>64.747657000000004</v>
      </c>
      <c r="BC44" s="250">
        <v>64.849042935</v>
      </c>
      <c r="BD44" s="250">
        <v>65.147307447000003</v>
      </c>
      <c r="BE44" s="250">
        <v>65.620508838000006</v>
      </c>
      <c r="BF44" s="250">
        <v>66.117148103999995</v>
      </c>
      <c r="BG44" s="403">
        <v>66.803423335999994</v>
      </c>
      <c r="BH44" s="403">
        <v>66.925483147999998</v>
      </c>
      <c r="BI44" s="403">
        <v>67.427823278999995</v>
      </c>
      <c r="BJ44" s="403">
        <v>67.150555393000005</v>
      </c>
      <c r="BK44" s="403">
        <v>66.678961951000005</v>
      </c>
      <c r="BL44" s="403">
        <v>66.651920019000002</v>
      </c>
      <c r="BM44" s="403">
        <v>66.673931522999993</v>
      </c>
      <c r="BN44" s="403">
        <v>67.556971462999996</v>
      </c>
      <c r="BO44" s="403">
        <v>67.988359220999996</v>
      </c>
      <c r="BP44" s="403">
        <v>68.264835976000001</v>
      </c>
      <c r="BQ44" s="403">
        <v>68.260227920000005</v>
      </c>
      <c r="BR44" s="403">
        <v>68.249928248000003</v>
      </c>
      <c r="BS44" s="403">
        <v>68.579204645000004</v>
      </c>
      <c r="BT44" s="403">
        <v>68.489027587999999</v>
      </c>
      <c r="BU44" s="403">
        <v>68.879152175000002</v>
      </c>
      <c r="BV44" s="403">
        <v>68.418870123999994</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5.3564679999999996</v>
      </c>
      <c r="AV46" s="250">
        <v>5.3564679999999996</v>
      </c>
      <c r="AW46" s="250">
        <v>5.3564679999999996</v>
      </c>
      <c r="AX46" s="250">
        <v>5.3564679999999996</v>
      </c>
      <c r="AY46" s="250">
        <v>5.3614680000000003</v>
      </c>
      <c r="AZ46" s="250">
        <v>5.3614680000000003</v>
      </c>
      <c r="BA46" s="250">
        <v>5.3614680000000003</v>
      </c>
      <c r="BB46" s="250">
        <v>5.360468</v>
      </c>
      <c r="BC46" s="250">
        <v>5.360468</v>
      </c>
      <c r="BD46" s="250">
        <v>5.4533048367000001</v>
      </c>
      <c r="BE46" s="250">
        <v>5.4135507309999999</v>
      </c>
      <c r="BF46" s="250">
        <v>5.3946444549999999</v>
      </c>
      <c r="BG46" s="403">
        <v>5.3870997159999998</v>
      </c>
      <c r="BH46" s="403">
        <v>5.3273376367000003</v>
      </c>
      <c r="BI46" s="403">
        <v>5.2504680166000002</v>
      </c>
      <c r="BJ46" s="403">
        <v>5.1738247466000002</v>
      </c>
      <c r="BK46" s="403">
        <v>5.1029454967000003</v>
      </c>
      <c r="BL46" s="403">
        <v>5.1066246202999999</v>
      </c>
      <c r="BM46" s="403">
        <v>5.0586168205000002</v>
      </c>
      <c r="BN46" s="403">
        <v>5.0611001617999998</v>
      </c>
      <c r="BO46" s="403">
        <v>5.0635267601000002</v>
      </c>
      <c r="BP46" s="403">
        <v>5.0668131442000002</v>
      </c>
      <c r="BQ46" s="403">
        <v>5.0694513849999998</v>
      </c>
      <c r="BR46" s="403">
        <v>5.0716294744999999</v>
      </c>
      <c r="BS46" s="403">
        <v>5.0741465128999996</v>
      </c>
      <c r="BT46" s="403">
        <v>5.0759929188999999</v>
      </c>
      <c r="BU46" s="403">
        <v>5.0790717119000002</v>
      </c>
      <c r="BV46" s="403">
        <v>5.1473749788000003</v>
      </c>
    </row>
    <row r="47" spans="1:74" ht="11.1" customHeight="1" x14ac:dyDescent="0.2">
      <c r="A47" s="162" t="s">
        <v>390</v>
      </c>
      <c r="B47" s="172" t="s">
        <v>398</v>
      </c>
      <c r="C47" s="250">
        <v>65.431588323</v>
      </c>
      <c r="D47" s="250">
        <v>65.426585739999993</v>
      </c>
      <c r="E47" s="250">
        <v>65.643554284999993</v>
      </c>
      <c r="F47" s="250">
        <v>65.573876373999994</v>
      </c>
      <c r="G47" s="250">
        <v>65.572553588000005</v>
      </c>
      <c r="H47" s="250">
        <v>65.661807592000002</v>
      </c>
      <c r="I47" s="250">
        <v>66.134915217</v>
      </c>
      <c r="J47" s="250">
        <v>66.166978532000002</v>
      </c>
      <c r="K47" s="250">
        <v>65.791228488000002</v>
      </c>
      <c r="L47" s="250">
        <v>66.229031939999999</v>
      </c>
      <c r="M47" s="250">
        <v>66.393763910999994</v>
      </c>
      <c r="N47" s="250">
        <v>66.370167585000004</v>
      </c>
      <c r="O47" s="250">
        <v>65.816857639000006</v>
      </c>
      <c r="P47" s="250">
        <v>65.375865602000005</v>
      </c>
      <c r="Q47" s="250">
        <v>65.42266592</v>
      </c>
      <c r="R47" s="250">
        <v>65.007146496000004</v>
      </c>
      <c r="S47" s="250">
        <v>64.502561568999994</v>
      </c>
      <c r="T47" s="250">
        <v>64.576688367000003</v>
      </c>
      <c r="U47" s="250">
        <v>65.544632829999998</v>
      </c>
      <c r="V47" s="250">
        <v>64.656504436000006</v>
      </c>
      <c r="W47" s="250">
        <v>64.720299178999994</v>
      </c>
      <c r="X47" s="250">
        <v>65.665349655</v>
      </c>
      <c r="Y47" s="250">
        <v>66.486184428000001</v>
      </c>
      <c r="Z47" s="250">
        <v>65.508403724999994</v>
      </c>
      <c r="AA47" s="250">
        <v>65.501521792000005</v>
      </c>
      <c r="AB47" s="250">
        <v>65.772071147999995</v>
      </c>
      <c r="AC47" s="250">
        <v>65.507617069000005</v>
      </c>
      <c r="AD47" s="250">
        <v>65.242033343000003</v>
      </c>
      <c r="AE47" s="250">
        <v>65.674948165000004</v>
      </c>
      <c r="AF47" s="250">
        <v>65.985050260999998</v>
      </c>
      <c r="AG47" s="250">
        <v>66.465059780000004</v>
      </c>
      <c r="AH47" s="250">
        <v>65.849946513999996</v>
      </c>
      <c r="AI47" s="250">
        <v>65.813509488999998</v>
      </c>
      <c r="AJ47" s="250">
        <v>66.534658375000006</v>
      </c>
      <c r="AK47" s="250">
        <v>67.396797930999995</v>
      </c>
      <c r="AL47" s="250">
        <v>66.777464234999997</v>
      </c>
      <c r="AM47" s="250">
        <v>66.899562129000003</v>
      </c>
      <c r="AN47" s="250">
        <v>67.334755758</v>
      </c>
      <c r="AO47" s="250">
        <v>67.596118879000002</v>
      </c>
      <c r="AP47" s="250">
        <v>67.723457668999998</v>
      </c>
      <c r="AQ47" s="250">
        <v>67.821309338999995</v>
      </c>
      <c r="AR47" s="250">
        <v>68.660463768</v>
      </c>
      <c r="AS47" s="250">
        <v>69.373772428999999</v>
      </c>
      <c r="AT47" s="250">
        <v>69.578752836000007</v>
      </c>
      <c r="AU47" s="250">
        <v>69.475611666999995</v>
      </c>
      <c r="AV47" s="250">
        <v>70.179024161000001</v>
      </c>
      <c r="AW47" s="250">
        <v>70.547061333000002</v>
      </c>
      <c r="AX47" s="250">
        <v>70.683968065000002</v>
      </c>
      <c r="AY47" s="250">
        <v>69.744978774000003</v>
      </c>
      <c r="AZ47" s="250">
        <v>69.543458000000001</v>
      </c>
      <c r="BA47" s="250">
        <v>70.050371225999996</v>
      </c>
      <c r="BB47" s="250">
        <v>70.108125000000001</v>
      </c>
      <c r="BC47" s="250">
        <v>70.209510934999997</v>
      </c>
      <c r="BD47" s="250">
        <v>70.600612283999993</v>
      </c>
      <c r="BE47" s="250">
        <v>71.034059568999993</v>
      </c>
      <c r="BF47" s="250">
        <v>71.511792559</v>
      </c>
      <c r="BG47" s="403">
        <v>72.190523052000003</v>
      </c>
      <c r="BH47" s="403">
        <v>72.252820784999997</v>
      </c>
      <c r="BI47" s="403">
        <v>72.678291295999998</v>
      </c>
      <c r="BJ47" s="403">
        <v>72.324380138999999</v>
      </c>
      <c r="BK47" s="403">
        <v>71.781907447999998</v>
      </c>
      <c r="BL47" s="403">
        <v>71.758544639999997</v>
      </c>
      <c r="BM47" s="403">
        <v>71.732548343999994</v>
      </c>
      <c r="BN47" s="403">
        <v>72.618071624999999</v>
      </c>
      <c r="BO47" s="403">
        <v>73.051885980999998</v>
      </c>
      <c r="BP47" s="403">
        <v>73.331649119999994</v>
      </c>
      <c r="BQ47" s="403">
        <v>73.329679304999999</v>
      </c>
      <c r="BR47" s="403">
        <v>73.321557721999994</v>
      </c>
      <c r="BS47" s="403">
        <v>73.653351158000007</v>
      </c>
      <c r="BT47" s="403">
        <v>73.565020507</v>
      </c>
      <c r="BU47" s="403">
        <v>73.958223887000003</v>
      </c>
      <c r="BV47" s="403">
        <v>73.566245103</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0.56000000000000005</v>
      </c>
      <c r="BF49" s="251">
        <v>6.4000000000000001E-2</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14" t="s">
        <v>834</v>
      </c>
      <c r="C52" s="793"/>
      <c r="D52" s="793"/>
      <c r="E52" s="793"/>
      <c r="F52" s="793"/>
      <c r="G52" s="793"/>
      <c r="H52" s="793"/>
      <c r="I52" s="793"/>
      <c r="J52" s="793"/>
      <c r="K52" s="793"/>
      <c r="L52" s="793"/>
      <c r="M52" s="793"/>
      <c r="N52" s="793"/>
      <c r="O52" s="793"/>
      <c r="P52" s="793"/>
      <c r="Q52" s="793"/>
    </row>
    <row r="53" spans="1:74" ht="12" customHeight="1" x14ac:dyDescent="0.2">
      <c r="B53" s="812" t="s">
        <v>1178</v>
      </c>
      <c r="C53" s="812"/>
      <c r="D53" s="812"/>
      <c r="E53" s="812"/>
      <c r="F53" s="812"/>
      <c r="G53" s="812"/>
      <c r="H53" s="812"/>
      <c r="I53" s="812"/>
      <c r="J53" s="812"/>
      <c r="K53" s="812"/>
      <c r="L53" s="812"/>
      <c r="M53" s="812"/>
      <c r="N53" s="812"/>
      <c r="O53" s="812"/>
      <c r="P53" s="812"/>
      <c r="Q53" s="812"/>
      <c r="R53" s="812"/>
    </row>
    <row r="54" spans="1:74" s="433" customFormat="1" ht="12" customHeight="1" x14ac:dyDescent="0.2">
      <c r="A54" s="434"/>
      <c r="B54" s="812" t="s">
        <v>1174</v>
      </c>
      <c r="C54" s="812"/>
      <c r="D54" s="812"/>
      <c r="E54" s="812"/>
      <c r="F54" s="812"/>
      <c r="G54" s="812"/>
      <c r="H54" s="812"/>
      <c r="I54" s="812"/>
      <c r="J54" s="812"/>
      <c r="K54" s="812"/>
      <c r="L54" s="812"/>
      <c r="M54" s="812"/>
      <c r="N54" s="812"/>
      <c r="O54" s="812"/>
      <c r="P54" s="812"/>
      <c r="Q54" s="812"/>
      <c r="R54" s="754"/>
      <c r="AY54" s="529"/>
      <c r="AZ54" s="529"/>
      <c r="BA54" s="529"/>
      <c r="BB54" s="529"/>
      <c r="BC54" s="529"/>
      <c r="BD54" s="628"/>
      <c r="BE54" s="628"/>
      <c r="BF54" s="628"/>
      <c r="BG54" s="529"/>
      <c r="BH54" s="529"/>
      <c r="BI54" s="529"/>
      <c r="BJ54" s="529"/>
    </row>
    <row r="55" spans="1:74" s="433" customFormat="1" ht="12" customHeight="1" x14ac:dyDescent="0.2">
      <c r="A55" s="434"/>
      <c r="B55" s="782" t="s">
        <v>373</v>
      </c>
      <c r="C55" s="783"/>
      <c r="D55" s="783"/>
      <c r="E55" s="783"/>
      <c r="F55" s="783"/>
      <c r="G55" s="783"/>
      <c r="H55" s="783"/>
      <c r="I55" s="783"/>
      <c r="J55" s="783"/>
      <c r="K55" s="783"/>
      <c r="L55" s="783"/>
      <c r="M55" s="783"/>
      <c r="N55" s="783"/>
      <c r="O55" s="783"/>
      <c r="P55" s="783"/>
      <c r="Q55" s="779"/>
      <c r="AY55" s="529"/>
      <c r="AZ55" s="529"/>
      <c r="BA55" s="529"/>
      <c r="BB55" s="529"/>
      <c r="BC55" s="529"/>
      <c r="BD55" s="628"/>
      <c r="BE55" s="628"/>
      <c r="BF55" s="628"/>
      <c r="BG55" s="529"/>
      <c r="BH55" s="529"/>
      <c r="BI55" s="529"/>
      <c r="BJ55" s="529"/>
    </row>
    <row r="56" spans="1:74" s="433" customFormat="1" ht="12" customHeight="1" x14ac:dyDescent="0.2">
      <c r="A56" s="434"/>
      <c r="B56" s="807" t="s">
        <v>821</v>
      </c>
      <c r="C56" s="807"/>
      <c r="D56" s="807"/>
      <c r="E56" s="807"/>
      <c r="F56" s="807"/>
      <c r="G56" s="807"/>
      <c r="H56" s="807"/>
      <c r="I56" s="807"/>
      <c r="J56" s="807"/>
      <c r="K56" s="807"/>
      <c r="L56" s="807"/>
      <c r="M56" s="807"/>
      <c r="N56" s="807"/>
      <c r="O56" s="807"/>
      <c r="P56" s="807"/>
      <c r="Q56" s="779"/>
      <c r="AY56" s="529"/>
      <c r="AZ56" s="529"/>
      <c r="BA56" s="529"/>
      <c r="BB56" s="529"/>
      <c r="BC56" s="529"/>
      <c r="BD56" s="628"/>
      <c r="BE56" s="628"/>
      <c r="BF56" s="628"/>
      <c r="BG56" s="529"/>
      <c r="BH56" s="529"/>
      <c r="BI56" s="529"/>
      <c r="BJ56" s="529"/>
    </row>
    <row r="57" spans="1:74" s="433" customFormat="1" ht="12.75" customHeight="1" x14ac:dyDescent="0.2">
      <c r="A57" s="434"/>
      <c r="B57" s="807" t="s">
        <v>892</v>
      </c>
      <c r="C57" s="779"/>
      <c r="D57" s="779"/>
      <c r="E57" s="779"/>
      <c r="F57" s="779"/>
      <c r="G57" s="779"/>
      <c r="H57" s="779"/>
      <c r="I57" s="779"/>
      <c r="J57" s="779"/>
      <c r="K57" s="779"/>
      <c r="L57" s="779"/>
      <c r="M57" s="779"/>
      <c r="N57" s="779"/>
      <c r="O57" s="779"/>
      <c r="P57" s="779"/>
      <c r="Q57" s="779"/>
      <c r="AY57" s="529"/>
      <c r="AZ57" s="529"/>
      <c r="BA57" s="529"/>
      <c r="BB57" s="529"/>
      <c r="BC57" s="529"/>
      <c r="BD57" s="628"/>
      <c r="BE57" s="628"/>
      <c r="BF57" s="628"/>
      <c r="BG57" s="529"/>
      <c r="BH57" s="529"/>
      <c r="BI57" s="529"/>
      <c r="BJ57" s="529"/>
    </row>
    <row r="58" spans="1:74" s="433" customFormat="1" ht="12" customHeight="1" x14ac:dyDescent="0.2">
      <c r="A58" s="434"/>
      <c r="B58" s="808" t="s">
        <v>881</v>
      </c>
      <c r="C58" s="779"/>
      <c r="D58" s="779"/>
      <c r="E58" s="779"/>
      <c r="F58" s="779"/>
      <c r="G58" s="779"/>
      <c r="H58" s="779"/>
      <c r="I58" s="779"/>
      <c r="J58" s="779"/>
      <c r="K58" s="779"/>
      <c r="L58" s="779"/>
      <c r="M58" s="779"/>
      <c r="N58" s="779"/>
      <c r="O58" s="779"/>
      <c r="P58" s="779"/>
      <c r="Q58" s="779"/>
      <c r="AY58" s="529"/>
      <c r="AZ58" s="529"/>
      <c r="BA58" s="529"/>
      <c r="BB58" s="529"/>
      <c r="BC58" s="529"/>
      <c r="BD58" s="628"/>
      <c r="BE58" s="628"/>
      <c r="BF58" s="628"/>
      <c r="BG58" s="529"/>
      <c r="BH58" s="529"/>
      <c r="BI58" s="529"/>
      <c r="BJ58" s="529"/>
    </row>
    <row r="59" spans="1:74" s="433" customFormat="1" ht="12" customHeight="1" x14ac:dyDescent="0.2">
      <c r="A59" s="429"/>
      <c r="B59" s="809" t="s">
        <v>863</v>
      </c>
      <c r="C59" s="810"/>
      <c r="D59" s="810"/>
      <c r="E59" s="810"/>
      <c r="F59" s="810"/>
      <c r="G59" s="810"/>
      <c r="H59" s="810"/>
      <c r="I59" s="810"/>
      <c r="J59" s="810"/>
      <c r="K59" s="810"/>
      <c r="L59" s="810"/>
      <c r="M59" s="810"/>
      <c r="N59" s="810"/>
      <c r="O59" s="810"/>
      <c r="P59" s="810"/>
      <c r="Q59" s="779"/>
      <c r="AY59" s="529"/>
      <c r="AZ59" s="529"/>
      <c r="BA59" s="529"/>
      <c r="BB59" s="529"/>
      <c r="BC59" s="529"/>
      <c r="BD59" s="628"/>
      <c r="BE59" s="628"/>
      <c r="BF59" s="628"/>
      <c r="BG59" s="529"/>
      <c r="BH59" s="529"/>
      <c r="BI59" s="529"/>
      <c r="BJ59" s="529"/>
    </row>
    <row r="60" spans="1:74" ht="12.75" x14ac:dyDescent="0.2">
      <c r="B60" s="799" t="s">
        <v>959</v>
      </c>
      <c r="C60" s="779"/>
      <c r="D60" s="779"/>
      <c r="E60" s="779"/>
      <c r="F60" s="779"/>
      <c r="G60" s="779"/>
      <c r="H60" s="779"/>
      <c r="I60" s="779"/>
      <c r="J60" s="779"/>
      <c r="K60" s="779"/>
      <c r="L60" s="779"/>
      <c r="M60" s="779"/>
      <c r="N60" s="779"/>
      <c r="O60" s="779"/>
      <c r="P60" s="779"/>
      <c r="Q60" s="779"/>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U33" sqref="AU33"/>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5" t="s">
        <v>817</v>
      </c>
      <c r="B1" s="816" t="s">
        <v>706</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row>
    <row r="2" spans="1:74" ht="12.75" x14ac:dyDescent="0.2">
      <c r="A2" s="786"/>
      <c r="B2" s="748" t="str">
        <f>"U.S. Energy Information Administration  |  Short-Term Energy Outlook  - "&amp;Dates!D1</f>
        <v>U.S. Energy Information Administration  |  Short-Term Energy Outlook  - September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1160</v>
      </c>
      <c r="B8" s="173" t="s">
        <v>1161</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0.32500000000000001</v>
      </c>
      <c r="BF8" s="250">
        <v>0.33500000000000002</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1140</v>
      </c>
      <c r="B10" s="173" t="s">
        <v>1141</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4.8</v>
      </c>
      <c r="BD13" s="250">
        <v>4.7</v>
      </c>
      <c r="BE13" s="250">
        <v>4.7</v>
      </c>
      <c r="BF13" s="250">
        <v>4.75</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1.65</v>
      </c>
      <c r="BE16" s="250">
        <v>1.6</v>
      </c>
      <c r="BF16" s="250">
        <v>1.67</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29.966999999999999</v>
      </c>
      <c r="BD20" s="250">
        <v>29.905000000000001</v>
      </c>
      <c r="BE20" s="250">
        <v>29.48</v>
      </c>
      <c r="BF20" s="250">
        <v>29.704999999999998</v>
      </c>
      <c r="BG20" s="403">
        <v>30.085197999999998</v>
      </c>
      <c r="BH20" s="403">
        <v>29.942685999999998</v>
      </c>
      <c r="BI20" s="403">
        <v>29.895489000000001</v>
      </c>
      <c r="BJ20" s="403">
        <v>29.856269999999999</v>
      </c>
      <c r="BK20" s="403">
        <v>29.642828999999999</v>
      </c>
      <c r="BL20" s="403">
        <v>29.541640999999998</v>
      </c>
      <c r="BM20" s="403">
        <v>29.520465000000002</v>
      </c>
      <c r="BN20" s="403">
        <v>29.508794000000002</v>
      </c>
      <c r="BO20" s="403">
        <v>29.592139</v>
      </c>
      <c r="BP20" s="403">
        <v>29.680501</v>
      </c>
      <c r="BQ20" s="403">
        <v>29.793879</v>
      </c>
      <c r="BR20" s="403">
        <v>29.787274</v>
      </c>
      <c r="BS20" s="403">
        <v>29.672684</v>
      </c>
      <c r="BT20" s="403">
        <v>29.563110000000002</v>
      </c>
      <c r="BU20" s="403">
        <v>29.443553000000001</v>
      </c>
      <c r="BV20" s="403">
        <v>29.434010000000001</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5.3564679999999996</v>
      </c>
      <c r="AV22" s="250">
        <v>5.3564679999999996</v>
      </c>
      <c r="AW22" s="250">
        <v>5.3564679999999996</v>
      </c>
      <c r="AX22" s="250">
        <v>5.3564679999999996</v>
      </c>
      <c r="AY22" s="250">
        <v>5.3614680000000003</v>
      </c>
      <c r="AZ22" s="250">
        <v>5.3614680000000003</v>
      </c>
      <c r="BA22" s="250">
        <v>5.3614680000000003</v>
      </c>
      <c r="BB22" s="250">
        <v>5.360468</v>
      </c>
      <c r="BC22" s="250">
        <v>5.360468</v>
      </c>
      <c r="BD22" s="250">
        <v>5.4533048367000001</v>
      </c>
      <c r="BE22" s="250">
        <v>5.4135507309999999</v>
      </c>
      <c r="BF22" s="250">
        <v>5.3946444549999999</v>
      </c>
      <c r="BG22" s="403">
        <v>5.3870997159999998</v>
      </c>
      <c r="BH22" s="403">
        <v>5.3273376367000003</v>
      </c>
      <c r="BI22" s="403">
        <v>5.2504680166000002</v>
      </c>
      <c r="BJ22" s="403">
        <v>5.1738247466000002</v>
      </c>
      <c r="BK22" s="403">
        <v>5.1029454967000003</v>
      </c>
      <c r="BL22" s="403">
        <v>5.1066246202999999</v>
      </c>
      <c r="BM22" s="403">
        <v>5.0586168205000002</v>
      </c>
      <c r="BN22" s="403">
        <v>5.0611001617999998</v>
      </c>
      <c r="BO22" s="403">
        <v>5.0635267601000002</v>
      </c>
      <c r="BP22" s="403">
        <v>5.0668131442000002</v>
      </c>
      <c r="BQ22" s="403">
        <v>5.0694513849999998</v>
      </c>
      <c r="BR22" s="403">
        <v>5.0716294744999999</v>
      </c>
      <c r="BS22" s="403">
        <v>5.0741465128999996</v>
      </c>
      <c r="BT22" s="403">
        <v>5.0759929188999999</v>
      </c>
      <c r="BU22" s="403">
        <v>5.0790717119000002</v>
      </c>
      <c r="BV22" s="403">
        <v>5.1473749788000003</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37.540467999999997</v>
      </c>
      <c r="AV24" s="250">
        <v>37.710467999999999</v>
      </c>
      <c r="AW24" s="250">
        <v>37.467467999999997</v>
      </c>
      <c r="AX24" s="250">
        <v>36.691468</v>
      </c>
      <c r="AY24" s="250">
        <v>36.041468000000002</v>
      </c>
      <c r="AZ24" s="250">
        <v>35.985467999999997</v>
      </c>
      <c r="BA24" s="250">
        <v>35.486468000000002</v>
      </c>
      <c r="BB24" s="250">
        <v>35.544468000000002</v>
      </c>
      <c r="BC24" s="250">
        <v>35.327468000000003</v>
      </c>
      <c r="BD24" s="250">
        <v>35.358304836999999</v>
      </c>
      <c r="BE24" s="250">
        <v>34.893550730999998</v>
      </c>
      <c r="BF24" s="250">
        <v>35.099644455000004</v>
      </c>
      <c r="BG24" s="403">
        <v>35.472297716</v>
      </c>
      <c r="BH24" s="403">
        <v>35.270023637000001</v>
      </c>
      <c r="BI24" s="403">
        <v>35.145957017000001</v>
      </c>
      <c r="BJ24" s="403">
        <v>35.030094747</v>
      </c>
      <c r="BK24" s="403">
        <v>34.745774496999999</v>
      </c>
      <c r="BL24" s="403">
        <v>34.648265619999997</v>
      </c>
      <c r="BM24" s="403">
        <v>34.579081821000003</v>
      </c>
      <c r="BN24" s="403">
        <v>34.569894161999997</v>
      </c>
      <c r="BO24" s="403">
        <v>34.655665759999998</v>
      </c>
      <c r="BP24" s="403">
        <v>34.747314144000001</v>
      </c>
      <c r="BQ24" s="403">
        <v>34.863330384999998</v>
      </c>
      <c r="BR24" s="403">
        <v>34.858903474999998</v>
      </c>
      <c r="BS24" s="403">
        <v>34.746830512999999</v>
      </c>
      <c r="BT24" s="403">
        <v>34.639102919000003</v>
      </c>
      <c r="BU24" s="403">
        <v>34.522624712000002</v>
      </c>
      <c r="BV24" s="403">
        <v>34.581384978999999</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5.8049999999999997</v>
      </c>
      <c r="BE27" s="250">
        <v>5.7949999999999999</v>
      </c>
      <c r="BF27" s="250">
        <v>5.87</v>
      </c>
      <c r="BG27" s="486">
        <v>5.840198</v>
      </c>
      <c r="BH27" s="486">
        <v>5.8576860000000002</v>
      </c>
      <c r="BI27" s="486">
        <v>5.8704890000000001</v>
      </c>
      <c r="BJ27" s="486">
        <v>5.8912699999999996</v>
      </c>
      <c r="BK27" s="486">
        <v>5.887829</v>
      </c>
      <c r="BL27" s="486">
        <v>5.9066409999999996</v>
      </c>
      <c r="BM27" s="486">
        <v>5.9054650000000004</v>
      </c>
      <c r="BN27" s="486">
        <v>5.9137940000000002</v>
      </c>
      <c r="BO27" s="486">
        <v>5.9171389999999997</v>
      </c>
      <c r="BP27" s="486">
        <v>5.9255009999999997</v>
      </c>
      <c r="BQ27" s="486">
        <v>5.9538789999999997</v>
      </c>
      <c r="BR27" s="486">
        <v>5.9622739999999999</v>
      </c>
      <c r="BS27" s="486">
        <v>5.9626840000000003</v>
      </c>
      <c r="BT27" s="486">
        <v>5.9681100000000002</v>
      </c>
      <c r="BU27" s="486">
        <v>5.9635530000000001</v>
      </c>
      <c r="BV27" s="486">
        <v>5.9690099999999999</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25.03</v>
      </c>
      <c r="BD28" s="250">
        <v>24.83</v>
      </c>
      <c r="BE28" s="250">
        <v>24.73</v>
      </c>
      <c r="BF28" s="250">
        <v>24.78</v>
      </c>
      <c r="BG28" s="486">
        <v>24.88</v>
      </c>
      <c r="BH28" s="486">
        <v>24.78</v>
      </c>
      <c r="BI28" s="486">
        <v>24.78</v>
      </c>
      <c r="BJ28" s="486">
        <v>24.78</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1066</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v>
      </c>
      <c r="BE29" s="250">
        <v>1.335</v>
      </c>
      <c r="BF29" s="250">
        <v>1.2849999999999999</v>
      </c>
      <c r="BG29" s="486">
        <v>1.1950000000000001</v>
      </c>
      <c r="BH29" s="486">
        <v>1.135</v>
      </c>
      <c r="BI29" s="486">
        <v>1.075</v>
      </c>
      <c r="BJ29" s="486">
        <v>1.0149999999999999</v>
      </c>
      <c r="BK29" s="486">
        <v>0.995</v>
      </c>
      <c r="BL29" s="486">
        <v>0.97499999999999998</v>
      </c>
      <c r="BM29" s="486">
        <v>0.95499999999999996</v>
      </c>
      <c r="BN29" s="486">
        <v>0.93500000000000005</v>
      </c>
      <c r="BO29" s="486">
        <v>0.91500000000000004</v>
      </c>
      <c r="BP29" s="486">
        <v>0.89500000000000002</v>
      </c>
      <c r="BQ29" s="486">
        <v>0.88</v>
      </c>
      <c r="BR29" s="486">
        <v>0.86499999999999999</v>
      </c>
      <c r="BS29" s="486">
        <v>0.85</v>
      </c>
      <c r="BT29" s="486">
        <v>0.83499999999999996</v>
      </c>
      <c r="BU29" s="486">
        <v>0.82</v>
      </c>
      <c r="BV29" s="486">
        <v>0.80500000000000005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32.177</v>
      </c>
      <c r="BD30" s="250">
        <v>31.965</v>
      </c>
      <c r="BE30" s="250">
        <v>31.86</v>
      </c>
      <c r="BF30" s="250">
        <v>31.934999999999999</v>
      </c>
      <c r="BG30" s="403">
        <v>31.915198</v>
      </c>
      <c r="BH30" s="403">
        <v>31.772686</v>
      </c>
      <c r="BI30" s="403">
        <v>31.725489</v>
      </c>
      <c r="BJ30" s="403">
        <v>31.68627</v>
      </c>
      <c r="BK30" s="403">
        <v>31.662828999999999</v>
      </c>
      <c r="BL30" s="403">
        <v>31.661640999999999</v>
      </c>
      <c r="BM30" s="403">
        <v>31.640464999999999</v>
      </c>
      <c r="BN30" s="403">
        <v>31.628793999999999</v>
      </c>
      <c r="BO30" s="403">
        <v>31.612138999999999</v>
      </c>
      <c r="BP30" s="403">
        <v>31.600501000000001</v>
      </c>
      <c r="BQ30" s="403">
        <v>31.613879000000001</v>
      </c>
      <c r="BR30" s="403">
        <v>31.607274</v>
      </c>
      <c r="BS30" s="403">
        <v>31.592683999999998</v>
      </c>
      <c r="BT30" s="403">
        <v>31.583110000000001</v>
      </c>
      <c r="BU30" s="403">
        <v>31.563552999999999</v>
      </c>
      <c r="BV30" s="403">
        <v>31.554010000000002</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486">
        <v>1.83</v>
      </c>
      <c r="BH34" s="486">
        <v>1.83</v>
      </c>
      <c r="BI34" s="486">
        <v>1.83</v>
      </c>
      <c r="BJ34" s="486">
        <v>1.83</v>
      </c>
      <c r="BK34" s="486">
        <v>2.02</v>
      </c>
      <c r="BL34" s="486">
        <v>2.12</v>
      </c>
      <c r="BM34" s="486">
        <v>2.12</v>
      </c>
      <c r="BN34" s="486">
        <v>2.12</v>
      </c>
      <c r="BO34" s="486">
        <v>2.02</v>
      </c>
      <c r="BP34" s="486">
        <v>1.92</v>
      </c>
      <c r="BQ34" s="486">
        <v>1.82</v>
      </c>
      <c r="BR34" s="486">
        <v>1.82</v>
      </c>
      <c r="BS34" s="486">
        <v>1.92</v>
      </c>
      <c r="BT34" s="486">
        <v>2.02</v>
      </c>
      <c r="BU34" s="486">
        <v>2.12</v>
      </c>
      <c r="BV34" s="486">
        <v>2.12</v>
      </c>
    </row>
    <row r="35" spans="1:74" ht="11.1" customHeight="1" x14ac:dyDescent="0.2">
      <c r="A35" s="162" t="s">
        <v>1061</v>
      </c>
      <c r="B35" s="173" t="s">
        <v>1066</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0</v>
      </c>
      <c r="BE35" s="250">
        <v>0</v>
      </c>
      <c r="BF35" s="250">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v>
      </c>
      <c r="BE36" s="250">
        <v>2.38</v>
      </c>
      <c r="BF36" s="250">
        <v>2.23</v>
      </c>
      <c r="BG36" s="403">
        <v>1.83</v>
      </c>
      <c r="BH36" s="403">
        <v>1.83</v>
      </c>
      <c r="BI36" s="403">
        <v>1.83</v>
      </c>
      <c r="BJ36" s="403">
        <v>1.83</v>
      </c>
      <c r="BK36" s="403">
        <v>2.02</v>
      </c>
      <c r="BL36" s="403">
        <v>2.12</v>
      </c>
      <c r="BM36" s="403">
        <v>2.12</v>
      </c>
      <c r="BN36" s="403">
        <v>2.12</v>
      </c>
      <c r="BO36" s="403">
        <v>2.02</v>
      </c>
      <c r="BP36" s="403">
        <v>1.92</v>
      </c>
      <c r="BQ36" s="403">
        <v>1.82</v>
      </c>
      <c r="BR36" s="403">
        <v>1.82</v>
      </c>
      <c r="BS36" s="403">
        <v>1.92</v>
      </c>
      <c r="BT36" s="403">
        <v>2.02</v>
      </c>
      <c r="BU36" s="403">
        <v>2.12</v>
      </c>
      <c r="BV36" s="403">
        <v>2.12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2.5950000000000002</v>
      </c>
      <c r="BE38" s="251">
        <v>2.7280000000000002</v>
      </c>
      <c r="BF38" s="251">
        <v>2.7080000000000002</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15" t="s">
        <v>916</v>
      </c>
      <c r="C40" s="793"/>
      <c r="D40" s="793"/>
      <c r="E40" s="793"/>
      <c r="F40" s="793"/>
      <c r="G40" s="793"/>
      <c r="H40" s="793"/>
      <c r="I40" s="793"/>
      <c r="J40" s="793"/>
      <c r="K40" s="793"/>
      <c r="L40" s="793"/>
      <c r="M40" s="793"/>
      <c r="N40" s="793"/>
      <c r="O40" s="793"/>
      <c r="P40" s="793"/>
      <c r="Q40" s="793"/>
    </row>
    <row r="41" spans="1:74" ht="24" customHeight="1" x14ac:dyDescent="0.2">
      <c r="B41" s="807" t="s">
        <v>1172</v>
      </c>
      <c r="C41" s="783"/>
      <c r="D41" s="783"/>
      <c r="E41" s="783"/>
      <c r="F41" s="783"/>
      <c r="G41" s="783"/>
      <c r="H41" s="783"/>
      <c r="I41" s="783"/>
      <c r="J41" s="783"/>
      <c r="K41" s="783"/>
      <c r="L41" s="783"/>
      <c r="M41" s="783"/>
      <c r="N41" s="783"/>
      <c r="O41" s="783"/>
      <c r="P41" s="783"/>
      <c r="Q41" s="779"/>
    </row>
    <row r="42" spans="1:74" ht="13.15" customHeight="1" x14ac:dyDescent="0.2">
      <c r="B42" s="811" t="s">
        <v>1059</v>
      </c>
      <c r="C42" s="779"/>
      <c r="D42" s="779"/>
      <c r="E42" s="779"/>
      <c r="F42" s="779"/>
      <c r="G42" s="779"/>
      <c r="H42" s="779"/>
      <c r="I42" s="779"/>
      <c r="J42" s="779"/>
      <c r="K42" s="779"/>
      <c r="L42" s="779"/>
      <c r="M42" s="779"/>
      <c r="N42" s="779"/>
      <c r="O42" s="779"/>
      <c r="P42" s="779"/>
      <c r="Q42" s="779"/>
    </row>
    <row r="43" spans="1:74" s="433" customFormat="1" ht="12" customHeight="1" x14ac:dyDescent="0.2">
      <c r="A43" s="434"/>
      <c r="B43" s="782" t="s">
        <v>859</v>
      </c>
      <c r="C43" s="783"/>
      <c r="D43" s="783"/>
      <c r="E43" s="783"/>
      <c r="F43" s="783"/>
      <c r="G43" s="783"/>
      <c r="H43" s="783"/>
      <c r="I43" s="783"/>
      <c r="J43" s="783"/>
      <c r="K43" s="783"/>
      <c r="L43" s="783"/>
      <c r="M43" s="783"/>
      <c r="N43" s="783"/>
      <c r="O43" s="783"/>
      <c r="P43" s="783"/>
      <c r="Q43" s="779"/>
      <c r="AY43" s="529"/>
      <c r="AZ43" s="529"/>
      <c r="BA43" s="529"/>
      <c r="BB43" s="529"/>
      <c r="BC43" s="529"/>
      <c r="BD43" s="628"/>
      <c r="BE43" s="628"/>
      <c r="BF43" s="628"/>
      <c r="BG43" s="529"/>
      <c r="BH43" s="529"/>
      <c r="BI43" s="529"/>
      <c r="BJ43" s="529"/>
    </row>
    <row r="44" spans="1:74" s="433" customFormat="1" ht="14.1" customHeight="1" x14ac:dyDescent="0.2">
      <c r="A44" s="434"/>
      <c r="B44" s="808" t="s">
        <v>881</v>
      </c>
      <c r="C44" s="779"/>
      <c r="D44" s="779"/>
      <c r="E44" s="779"/>
      <c r="F44" s="779"/>
      <c r="G44" s="779"/>
      <c r="H44" s="779"/>
      <c r="I44" s="779"/>
      <c r="J44" s="779"/>
      <c r="K44" s="779"/>
      <c r="L44" s="779"/>
      <c r="M44" s="779"/>
      <c r="N44" s="779"/>
      <c r="O44" s="779"/>
      <c r="P44" s="779"/>
      <c r="Q44" s="779"/>
      <c r="AY44" s="529"/>
      <c r="AZ44" s="529"/>
      <c r="BA44" s="529"/>
      <c r="BB44" s="529"/>
      <c r="BC44" s="529"/>
      <c r="BD44" s="628"/>
      <c r="BE44" s="628"/>
      <c r="BF44" s="628"/>
      <c r="BG44" s="529"/>
      <c r="BH44" s="529"/>
      <c r="BI44" s="529"/>
      <c r="BJ44" s="529"/>
    </row>
    <row r="45" spans="1:74" s="433" customFormat="1" ht="12" customHeight="1" x14ac:dyDescent="0.2">
      <c r="A45" s="434"/>
      <c r="B45" s="777" t="s">
        <v>863</v>
      </c>
      <c r="C45" s="778"/>
      <c r="D45" s="778"/>
      <c r="E45" s="778"/>
      <c r="F45" s="778"/>
      <c r="G45" s="778"/>
      <c r="H45" s="778"/>
      <c r="I45" s="778"/>
      <c r="J45" s="778"/>
      <c r="K45" s="778"/>
      <c r="L45" s="778"/>
      <c r="M45" s="778"/>
      <c r="N45" s="778"/>
      <c r="O45" s="778"/>
      <c r="P45" s="778"/>
      <c r="Q45" s="779"/>
      <c r="AY45" s="529"/>
      <c r="AZ45" s="529"/>
      <c r="BA45" s="529"/>
      <c r="BB45" s="529"/>
      <c r="BC45" s="529"/>
      <c r="BD45" s="628"/>
      <c r="BE45" s="628"/>
      <c r="BF45" s="628"/>
      <c r="BG45" s="529"/>
      <c r="BH45" s="529"/>
      <c r="BI45" s="529"/>
      <c r="BJ45" s="529"/>
    </row>
    <row r="46" spans="1:74" s="433" customFormat="1" ht="12" customHeight="1" x14ac:dyDescent="0.2">
      <c r="A46" s="429"/>
      <c r="B46" s="799" t="s">
        <v>959</v>
      </c>
      <c r="C46" s="779"/>
      <c r="D46" s="779"/>
      <c r="E46" s="779"/>
      <c r="F46" s="779"/>
      <c r="G46" s="779"/>
      <c r="H46" s="779"/>
      <c r="I46" s="779"/>
      <c r="J46" s="779"/>
      <c r="K46" s="779"/>
      <c r="L46" s="779"/>
      <c r="M46" s="779"/>
      <c r="N46" s="779"/>
      <c r="O46" s="779"/>
      <c r="P46" s="779"/>
      <c r="Q46" s="779"/>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U50" sqref="AU50"/>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85" t="s">
        <v>817</v>
      </c>
      <c r="B1" s="818" t="s">
        <v>960</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row>
    <row r="2" spans="1:74" ht="12.75" customHeight="1" x14ac:dyDescent="0.2">
      <c r="A2" s="786"/>
      <c r="B2" s="532" t="str">
        <f>"U.S. Energy Information Administration  |  Short-Term Energy Outlook  - "&amp;Dates!D1</f>
        <v>U.S. Energy Information Administration  |  Short-Term Energy Outlook  - September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23.6969919</v>
      </c>
      <c r="D6" s="250">
        <v>24.217833269</v>
      </c>
      <c r="E6" s="250">
        <v>23.673334835999999</v>
      </c>
      <c r="F6" s="250">
        <v>23.553358793000001</v>
      </c>
      <c r="G6" s="250">
        <v>23.656797706999999</v>
      </c>
      <c r="H6" s="250">
        <v>24.319508793000001</v>
      </c>
      <c r="I6" s="250">
        <v>24.754030157999999</v>
      </c>
      <c r="J6" s="250">
        <v>24.486469481</v>
      </c>
      <c r="K6" s="250">
        <v>24.015459793000002</v>
      </c>
      <c r="L6" s="250">
        <v>24.034975803999998</v>
      </c>
      <c r="M6" s="250">
        <v>23.571295125999999</v>
      </c>
      <c r="N6" s="250">
        <v>24.150523578000001</v>
      </c>
      <c r="O6" s="250">
        <v>23.601202935</v>
      </c>
      <c r="P6" s="250">
        <v>24.388400931</v>
      </c>
      <c r="Q6" s="250">
        <v>24.246670452</v>
      </c>
      <c r="R6" s="250">
        <v>23.723986</v>
      </c>
      <c r="S6" s="250">
        <v>23.772106322999999</v>
      </c>
      <c r="T6" s="250">
        <v>24.457599667</v>
      </c>
      <c r="U6" s="250">
        <v>24.322866387000001</v>
      </c>
      <c r="V6" s="250">
        <v>24.994346226000001</v>
      </c>
      <c r="W6" s="250">
        <v>24.326319333000001</v>
      </c>
      <c r="X6" s="250">
        <v>24.104573452</v>
      </c>
      <c r="Y6" s="250">
        <v>24.183994667</v>
      </c>
      <c r="Z6" s="250">
        <v>24.709296419000001</v>
      </c>
      <c r="AA6" s="250">
        <v>23.661892788999999</v>
      </c>
      <c r="AB6" s="250">
        <v>23.626989199</v>
      </c>
      <c r="AC6" s="250">
        <v>24.520242305</v>
      </c>
      <c r="AD6" s="250">
        <v>23.784128628000001</v>
      </c>
      <c r="AE6" s="250">
        <v>24.577195015000001</v>
      </c>
      <c r="AF6" s="250">
        <v>25.106014295000001</v>
      </c>
      <c r="AG6" s="250">
        <v>24.599744983000001</v>
      </c>
      <c r="AH6" s="250">
        <v>24.809305304999999</v>
      </c>
      <c r="AI6" s="250">
        <v>24.095083294999998</v>
      </c>
      <c r="AJ6" s="250">
        <v>24.429733046999999</v>
      </c>
      <c r="AK6" s="250">
        <v>24.858041627999999</v>
      </c>
      <c r="AL6" s="250">
        <v>24.762858628</v>
      </c>
      <c r="AM6" s="250">
        <v>24.707296600999999</v>
      </c>
      <c r="AN6" s="250">
        <v>23.951375821999999</v>
      </c>
      <c r="AO6" s="250">
        <v>24.807072375000001</v>
      </c>
      <c r="AP6" s="250">
        <v>24.148185868999999</v>
      </c>
      <c r="AQ6" s="250">
        <v>24.735748664999999</v>
      </c>
      <c r="AR6" s="250">
        <v>25.074771868999999</v>
      </c>
      <c r="AS6" s="250">
        <v>25.106592923000001</v>
      </c>
      <c r="AT6" s="250">
        <v>25.757263600999998</v>
      </c>
      <c r="AU6" s="250">
        <v>24.462599203</v>
      </c>
      <c r="AV6" s="250">
        <v>25.288081987999998</v>
      </c>
      <c r="AW6" s="250">
        <v>24.962760869</v>
      </c>
      <c r="AX6" s="250">
        <v>24.521745503999998</v>
      </c>
      <c r="AY6" s="250">
        <v>24.686573470999999</v>
      </c>
      <c r="AZ6" s="250">
        <v>24.578573392999999</v>
      </c>
      <c r="BA6" s="250">
        <v>24.320563890999999</v>
      </c>
      <c r="BB6" s="250">
        <v>24.647158203</v>
      </c>
      <c r="BC6" s="250">
        <v>24.424310665</v>
      </c>
      <c r="BD6" s="250">
        <v>25.116952736999998</v>
      </c>
      <c r="BE6" s="250">
        <v>25.112369621999999</v>
      </c>
      <c r="BF6" s="250">
        <v>25.381459940999999</v>
      </c>
      <c r="BG6" s="403">
        <v>24.961715096999999</v>
      </c>
      <c r="BH6" s="403">
        <v>25.208283590000001</v>
      </c>
      <c r="BI6" s="403">
        <v>25.165500824999999</v>
      </c>
      <c r="BJ6" s="403">
        <v>25.59776695</v>
      </c>
      <c r="BK6" s="403">
        <v>24.905494820000001</v>
      </c>
      <c r="BL6" s="403">
        <v>24.736274534</v>
      </c>
      <c r="BM6" s="403">
        <v>24.75359022</v>
      </c>
      <c r="BN6" s="403">
        <v>24.648753766999999</v>
      </c>
      <c r="BO6" s="403">
        <v>24.815203436000001</v>
      </c>
      <c r="BP6" s="403">
        <v>25.553568949999999</v>
      </c>
      <c r="BQ6" s="403">
        <v>25.766906303999999</v>
      </c>
      <c r="BR6" s="403">
        <v>25.909057479000001</v>
      </c>
      <c r="BS6" s="403">
        <v>25.277498966</v>
      </c>
      <c r="BT6" s="403">
        <v>25.397457798000001</v>
      </c>
      <c r="BU6" s="403">
        <v>25.289158898</v>
      </c>
      <c r="BV6" s="403">
        <v>25.682982513999999</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2.2236129031999998</v>
      </c>
      <c r="BD7" s="250">
        <v>2.4012652879999998</v>
      </c>
      <c r="BE7" s="250">
        <v>2.5033490999999999</v>
      </c>
      <c r="BF7" s="250">
        <v>2.5627856090000001</v>
      </c>
      <c r="BG7" s="403">
        <v>2.5135014139999998</v>
      </c>
      <c r="BH7" s="403">
        <v>2.4870044509999998</v>
      </c>
      <c r="BI7" s="403">
        <v>2.5097363530000001</v>
      </c>
      <c r="BJ7" s="403">
        <v>2.515373098</v>
      </c>
      <c r="BK7" s="403">
        <v>2.461452676</v>
      </c>
      <c r="BL7" s="403">
        <v>2.508767352</v>
      </c>
      <c r="BM7" s="403">
        <v>2.3989988690000001</v>
      </c>
      <c r="BN7" s="403">
        <v>2.339693166</v>
      </c>
      <c r="BO7" s="403">
        <v>2.4003992799999998</v>
      </c>
      <c r="BP7" s="403">
        <v>2.461324523</v>
      </c>
      <c r="BQ7" s="403">
        <v>2.4821765650000001</v>
      </c>
      <c r="BR7" s="403">
        <v>2.5401383489999998</v>
      </c>
      <c r="BS7" s="403">
        <v>2.4903221530000001</v>
      </c>
      <c r="BT7" s="403">
        <v>2.4631684639999998</v>
      </c>
      <c r="BU7" s="403">
        <v>2.4849042880000001</v>
      </c>
      <c r="BV7" s="403">
        <v>2.4897439540000001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1.9589497659999999</v>
      </c>
      <c r="BE8" s="250">
        <v>1.9146413330000001</v>
      </c>
      <c r="BF8" s="250">
        <v>1.8985615760000001</v>
      </c>
      <c r="BG8" s="403">
        <v>1.866208147</v>
      </c>
      <c r="BH8" s="403">
        <v>1.828753603</v>
      </c>
      <c r="BI8" s="403">
        <v>1.811728936</v>
      </c>
      <c r="BJ8" s="403">
        <v>1.928058316</v>
      </c>
      <c r="BK8" s="403">
        <v>1.847476608</v>
      </c>
      <c r="BL8" s="403">
        <v>1.911191646</v>
      </c>
      <c r="BM8" s="403">
        <v>1.9028458150000001</v>
      </c>
      <c r="BN8" s="403">
        <v>1.900315065</v>
      </c>
      <c r="BO8" s="403">
        <v>1.9133586199999999</v>
      </c>
      <c r="BP8" s="403">
        <v>1.9447688910000001</v>
      </c>
      <c r="BQ8" s="403">
        <v>1.940544203</v>
      </c>
      <c r="BR8" s="403">
        <v>1.9236235939999999</v>
      </c>
      <c r="BS8" s="403">
        <v>1.889551277</v>
      </c>
      <c r="BT8" s="403">
        <v>1.9087637980000001</v>
      </c>
      <c r="BU8" s="403">
        <v>1.8877690739999999</v>
      </c>
      <c r="BV8" s="403">
        <v>1.997703024</v>
      </c>
    </row>
    <row r="9" spans="1:74" ht="11.1" customHeight="1" x14ac:dyDescent="0.2">
      <c r="A9" s="162" t="s">
        <v>287</v>
      </c>
      <c r="B9" s="173" t="s">
        <v>350</v>
      </c>
      <c r="C9" s="250">
        <v>19.261333</v>
      </c>
      <c r="D9" s="250">
        <v>19.664414000000001</v>
      </c>
      <c r="E9" s="250">
        <v>19.339934</v>
      </c>
      <c r="F9" s="250">
        <v>19.25123</v>
      </c>
      <c r="G9" s="250">
        <v>19.315912999999998</v>
      </c>
      <c r="H9" s="250">
        <v>19.853079999999999</v>
      </c>
      <c r="I9" s="250">
        <v>20.134339000000001</v>
      </c>
      <c r="J9" s="250">
        <v>19.939488000000001</v>
      </c>
      <c r="K9" s="250">
        <v>19.432531000000001</v>
      </c>
      <c r="L9" s="250">
        <v>19.490704000000001</v>
      </c>
      <c r="M9" s="250">
        <v>19.127433</v>
      </c>
      <c r="N9" s="250">
        <v>19.589155000000002</v>
      </c>
      <c r="O9" s="250">
        <v>19.062801</v>
      </c>
      <c r="P9" s="250">
        <v>19.846603000000002</v>
      </c>
      <c r="Q9" s="250">
        <v>19.728204000000002</v>
      </c>
      <c r="R9" s="250">
        <v>19.340226000000001</v>
      </c>
      <c r="S9" s="250">
        <v>19.328156</v>
      </c>
      <c r="T9" s="250">
        <v>19.846173</v>
      </c>
      <c r="U9" s="250">
        <v>19.775658</v>
      </c>
      <c r="V9" s="250">
        <v>20.274782999999999</v>
      </c>
      <c r="W9" s="250">
        <v>19.756826</v>
      </c>
      <c r="X9" s="250">
        <v>19.650106999999998</v>
      </c>
      <c r="Y9" s="250">
        <v>19.658867999999998</v>
      </c>
      <c r="Z9" s="250">
        <v>19.983958999999999</v>
      </c>
      <c r="AA9" s="250">
        <v>19.322835999999999</v>
      </c>
      <c r="AB9" s="250">
        <v>19.190398999999999</v>
      </c>
      <c r="AC9" s="250">
        <v>20.060120999999999</v>
      </c>
      <c r="AD9" s="250">
        <v>19.595317000000001</v>
      </c>
      <c r="AE9" s="250">
        <v>20.066234999999999</v>
      </c>
      <c r="AF9" s="250">
        <v>20.561236000000001</v>
      </c>
      <c r="AG9" s="250">
        <v>20.118914</v>
      </c>
      <c r="AH9" s="250">
        <v>20.251183999999999</v>
      </c>
      <c r="AI9" s="250">
        <v>19.640605000000001</v>
      </c>
      <c r="AJ9" s="250">
        <v>19.989643999999998</v>
      </c>
      <c r="AK9" s="250">
        <v>20.307230000000001</v>
      </c>
      <c r="AL9" s="250">
        <v>20.323447000000002</v>
      </c>
      <c r="AM9" s="250">
        <v>20.461323</v>
      </c>
      <c r="AN9" s="250">
        <v>19.619446</v>
      </c>
      <c r="AO9" s="250">
        <v>20.573001999999999</v>
      </c>
      <c r="AP9" s="250">
        <v>19.940937000000002</v>
      </c>
      <c r="AQ9" s="250">
        <v>20.356517</v>
      </c>
      <c r="AR9" s="250">
        <v>20.705323</v>
      </c>
      <c r="AS9" s="250">
        <v>20.621328999999999</v>
      </c>
      <c r="AT9" s="250">
        <v>21.302289999999999</v>
      </c>
      <c r="AU9" s="250">
        <v>19.951416999999999</v>
      </c>
      <c r="AV9" s="250">
        <v>20.77356</v>
      </c>
      <c r="AW9" s="250">
        <v>20.548012</v>
      </c>
      <c r="AX9" s="250">
        <v>20.479158999999999</v>
      </c>
      <c r="AY9" s="250">
        <v>20.452116</v>
      </c>
      <c r="AZ9" s="250">
        <v>20.193715000000001</v>
      </c>
      <c r="BA9" s="250">
        <v>20.204429000000001</v>
      </c>
      <c r="BB9" s="250">
        <v>20.112276000000001</v>
      </c>
      <c r="BC9" s="250">
        <v>20.259079</v>
      </c>
      <c r="BD9" s="250">
        <v>20.746022147000001</v>
      </c>
      <c r="BE9" s="250">
        <v>20.683663653</v>
      </c>
      <c r="BF9" s="250">
        <v>20.909397219999999</v>
      </c>
      <c r="BG9" s="403">
        <v>20.571290000000001</v>
      </c>
      <c r="BH9" s="403">
        <v>20.881810000000002</v>
      </c>
      <c r="BI9" s="403">
        <v>20.833320000000001</v>
      </c>
      <c r="BJ9" s="403">
        <v>21.143619999999999</v>
      </c>
      <c r="BK9" s="403">
        <v>20.585850000000001</v>
      </c>
      <c r="BL9" s="403">
        <v>20.305599999999998</v>
      </c>
      <c r="BM9" s="403">
        <v>20.441030000000001</v>
      </c>
      <c r="BN9" s="403">
        <v>20.398029999999999</v>
      </c>
      <c r="BO9" s="403">
        <v>20.490729999999999</v>
      </c>
      <c r="BP9" s="403">
        <v>21.136759999999999</v>
      </c>
      <c r="BQ9" s="403">
        <v>21.333469999999998</v>
      </c>
      <c r="BR9" s="403">
        <v>21.43458</v>
      </c>
      <c r="BS9" s="403">
        <v>20.88691</v>
      </c>
      <c r="BT9" s="403">
        <v>21.014810000000001</v>
      </c>
      <c r="BU9" s="403">
        <v>20.90577</v>
      </c>
      <c r="BV9" s="403">
        <v>21.184819999999998</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7.0769809686</v>
      </c>
      <c r="D11" s="250">
        <v>7.0395663776999999</v>
      </c>
      <c r="E11" s="250">
        <v>7.2153274981999997</v>
      </c>
      <c r="F11" s="250">
        <v>7.2846492291000002</v>
      </c>
      <c r="G11" s="250">
        <v>7.0019750715000004</v>
      </c>
      <c r="H11" s="250">
        <v>7.2813497097999997</v>
      </c>
      <c r="I11" s="250">
        <v>7.2636665597999999</v>
      </c>
      <c r="J11" s="250">
        <v>7.0873436227999997</v>
      </c>
      <c r="K11" s="250">
        <v>7.3363876846</v>
      </c>
      <c r="L11" s="250">
        <v>7.2135767306999998</v>
      </c>
      <c r="M11" s="250">
        <v>7.0568689631000003</v>
      </c>
      <c r="N11" s="250">
        <v>7.2542408490000003</v>
      </c>
      <c r="O11" s="250">
        <v>6.6047506642</v>
      </c>
      <c r="P11" s="250">
        <v>6.9798622877999996</v>
      </c>
      <c r="Q11" s="250">
        <v>6.9285431269000002</v>
      </c>
      <c r="R11" s="250">
        <v>6.9268633151000003</v>
      </c>
      <c r="S11" s="250">
        <v>6.8466462669999997</v>
      </c>
      <c r="T11" s="250">
        <v>7.0286546517000001</v>
      </c>
      <c r="U11" s="250">
        <v>6.9501536712999998</v>
      </c>
      <c r="V11" s="250">
        <v>7.0593347383999996</v>
      </c>
      <c r="W11" s="250">
        <v>6.9826284823</v>
      </c>
      <c r="X11" s="250">
        <v>6.7969408305999997</v>
      </c>
      <c r="Y11" s="250">
        <v>6.8419560449999999</v>
      </c>
      <c r="Z11" s="250">
        <v>6.9813829217999999</v>
      </c>
      <c r="AA11" s="250">
        <v>6.6007587607999998</v>
      </c>
      <c r="AB11" s="250">
        <v>6.8657724348000002</v>
      </c>
      <c r="AC11" s="250">
        <v>7.0562945443</v>
      </c>
      <c r="AD11" s="250">
        <v>6.7836973904000004</v>
      </c>
      <c r="AE11" s="250">
        <v>6.9184196644</v>
      </c>
      <c r="AF11" s="250">
        <v>7.0927613040999997</v>
      </c>
      <c r="AG11" s="250">
        <v>6.9991349803</v>
      </c>
      <c r="AH11" s="250">
        <v>7.1098653343000002</v>
      </c>
      <c r="AI11" s="250">
        <v>7.0367018022999996</v>
      </c>
      <c r="AJ11" s="250">
        <v>6.9980889400999997</v>
      </c>
      <c r="AK11" s="250">
        <v>6.9444031908000001</v>
      </c>
      <c r="AL11" s="250">
        <v>6.9180910741000003</v>
      </c>
      <c r="AM11" s="250">
        <v>6.5330593985999998</v>
      </c>
      <c r="AN11" s="250">
        <v>6.7499749459</v>
      </c>
      <c r="AO11" s="250">
        <v>6.8907179622000001</v>
      </c>
      <c r="AP11" s="250">
        <v>6.7705631452999997</v>
      </c>
      <c r="AQ11" s="250">
        <v>6.4901594057000001</v>
      </c>
      <c r="AR11" s="250">
        <v>7.0207379672999997</v>
      </c>
      <c r="AS11" s="250">
        <v>6.8634591343000002</v>
      </c>
      <c r="AT11" s="250">
        <v>7.0605204603000002</v>
      </c>
      <c r="AU11" s="250">
        <v>6.9002915237</v>
      </c>
      <c r="AV11" s="250">
        <v>6.9756413098000003</v>
      </c>
      <c r="AW11" s="250">
        <v>6.9230112799999999</v>
      </c>
      <c r="AX11" s="250">
        <v>6.9399678356000001</v>
      </c>
      <c r="AY11" s="250">
        <v>6.5103481077999996</v>
      </c>
      <c r="AZ11" s="250">
        <v>6.7718579889999999</v>
      </c>
      <c r="BA11" s="250">
        <v>6.6887113527000004</v>
      </c>
      <c r="BB11" s="250">
        <v>6.7562241529999998</v>
      </c>
      <c r="BC11" s="250">
        <v>6.7873812288000002</v>
      </c>
      <c r="BD11" s="250">
        <v>6.7867330719999996</v>
      </c>
      <c r="BE11" s="250">
        <v>6.7992349479999996</v>
      </c>
      <c r="BF11" s="250">
        <v>6.8321057029999999</v>
      </c>
      <c r="BG11" s="403">
        <v>6.8495634909999996</v>
      </c>
      <c r="BH11" s="403">
        <v>6.8700762739999996</v>
      </c>
      <c r="BI11" s="403">
        <v>6.7566956349999998</v>
      </c>
      <c r="BJ11" s="403">
        <v>6.8435741659999998</v>
      </c>
      <c r="BK11" s="403">
        <v>6.3977500029999996</v>
      </c>
      <c r="BL11" s="403">
        <v>6.6788680210000004</v>
      </c>
      <c r="BM11" s="403">
        <v>6.7503512800000003</v>
      </c>
      <c r="BN11" s="403">
        <v>6.7276081080000001</v>
      </c>
      <c r="BO11" s="403">
        <v>6.6862206569999998</v>
      </c>
      <c r="BP11" s="403">
        <v>6.8506657400000002</v>
      </c>
      <c r="BQ11" s="403">
        <v>6.8504621510000003</v>
      </c>
      <c r="BR11" s="403">
        <v>6.8888203350000001</v>
      </c>
      <c r="BS11" s="403">
        <v>6.9118755260000002</v>
      </c>
      <c r="BT11" s="403">
        <v>6.9395174380000002</v>
      </c>
      <c r="BU11" s="403">
        <v>6.830451644</v>
      </c>
      <c r="BV11" s="403">
        <v>6.9245266430000001</v>
      </c>
    </row>
    <row r="12" spans="1:74" ht="11.1" customHeight="1" x14ac:dyDescent="0.2">
      <c r="A12" s="162" t="s">
        <v>615</v>
      </c>
      <c r="B12" s="173" t="s">
        <v>352</v>
      </c>
      <c r="C12" s="250">
        <v>3.1819587901999999</v>
      </c>
      <c r="D12" s="250">
        <v>3.0674089749000002</v>
      </c>
      <c r="E12" s="250">
        <v>3.1946137305</v>
      </c>
      <c r="F12" s="250">
        <v>3.2100590809999998</v>
      </c>
      <c r="G12" s="250">
        <v>3.0226877458999999</v>
      </c>
      <c r="H12" s="250">
        <v>3.2372830447999998</v>
      </c>
      <c r="I12" s="250">
        <v>3.2010833858000001</v>
      </c>
      <c r="J12" s="250">
        <v>3.1651152667</v>
      </c>
      <c r="K12" s="250">
        <v>3.2540108449999998</v>
      </c>
      <c r="L12" s="250">
        <v>3.2982324354000001</v>
      </c>
      <c r="M12" s="250">
        <v>3.0580036110000002</v>
      </c>
      <c r="N12" s="250">
        <v>3.1898231050999999</v>
      </c>
      <c r="O12" s="250">
        <v>2.7488858383000001</v>
      </c>
      <c r="P12" s="250">
        <v>3.0163490408000002</v>
      </c>
      <c r="Q12" s="250">
        <v>3.0331213488</v>
      </c>
      <c r="R12" s="250">
        <v>3.0111233356999998</v>
      </c>
      <c r="S12" s="250">
        <v>2.9129564085999999</v>
      </c>
      <c r="T12" s="250">
        <v>3.0214877847000001</v>
      </c>
      <c r="U12" s="250">
        <v>2.9529208554999999</v>
      </c>
      <c r="V12" s="250">
        <v>3.0660530928999998</v>
      </c>
      <c r="W12" s="250">
        <v>3.1126938778</v>
      </c>
      <c r="X12" s="250">
        <v>2.9729136898999999</v>
      </c>
      <c r="Y12" s="250">
        <v>2.9531269668000002</v>
      </c>
      <c r="Z12" s="250">
        <v>3.0136945359</v>
      </c>
      <c r="AA12" s="250">
        <v>2.7652424818000001</v>
      </c>
      <c r="AB12" s="250">
        <v>2.9711924660000002</v>
      </c>
      <c r="AC12" s="250">
        <v>3.1428660601999998</v>
      </c>
      <c r="AD12" s="250">
        <v>2.8847805149000001</v>
      </c>
      <c r="AE12" s="250">
        <v>3.0041998118</v>
      </c>
      <c r="AF12" s="250">
        <v>3.1110580555</v>
      </c>
      <c r="AG12" s="250">
        <v>3.0347261260999998</v>
      </c>
      <c r="AH12" s="250">
        <v>3.1650418542000001</v>
      </c>
      <c r="AI12" s="250">
        <v>3.1667893289000002</v>
      </c>
      <c r="AJ12" s="250">
        <v>3.1261044031999998</v>
      </c>
      <c r="AK12" s="250">
        <v>3.0894472249999998</v>
      </c>
      <c r="AL12" s="250">
        <v>3.0148630444000002</v>
      </c>
      <c r="AM12" s="250">
        <v>2.8412499539999998</v>
      </c>
      <c r="AN12" s="250">
        <v>2.9930870930000002</v>
      </c>
      <c r="AO12" s="250">
        <v>3.1170235759999998</v>
      </c>
      <c r="AP12" s="250">
        <v>2.997626243</v>
      </c>
      <c r="AQ12" s="250">
        <v>2.7057265080000001</v>
      </c>
      <c r="AR12" s="250">
        <v>3.1626321279999998</v>
      </c>
      <c r="AS12" s="250">
        <v>3.0171995329999999</v>
      </c>
      <c r="AT12" s="250">
        <v>3.217221023</v>
      </c>
      <c r="AU12" s="250">
        <v>3.105030213</v>
      </c>
      <c r="AV12" s="250">
        <v>3.1527459279999999</v>
      </c>
      <c r="AW12" s="250">
        <v>3.1171218820000002</v>
      </c>
      <c r="AX12" s="250">
        <v>3.072518879</v>
      </c>
      <c r="AY12" s="250">
        <v>2.9279910290000002</v>
      </c>
      <c r="AZ12" s="250">
        <v>3.1241258730000001</v>
      </c>
      <c r="BA12" s="250">
        <v>3.0197062479999999</v>
      </c>
      <c r="BB12" s="250">
        <v>3.0742747330000002</v>
      </c>
      <c r="BC12" s="250">
        <v>3.0606983259999998</v>
      </c>
      <c r="BD12" s="250">
        <v>3.0464980160000001</v>
      </c>
      <c r="BE12" s="250">
        <v>3.0430715990000001</v>
      </c>
      <c r="BF12" s="250">
        <v>3.1061554359999999</v>
      </c>
      <c r="BG12" s="403">
        <v>3.1540429479999998</v>
      </c>
      <c r="BH12" s="403">
        <v>3.15644086</v>
      </c>
      <c r="BI12" s="403">
        <v>3.0464729899999998</v>
      </c>
      <c r="BJ12" s="403">
        <v>3.0734789199999999</v>
      </c>
      <c r="BK12" s="403">
        <v>2.8547840440000001</v>
      </c>
      <c r="BL12" s="403">
        <v>3.0514969459999999</v>
      </c>
      <c r="BM12" s="403">
        <v>3.104432965</v>
      </c>
      <c r="BN12" s="403">
        <v>3.0773707219999999</v>
      </c>
      <c r="BO12" s="403">
        <v>3.0170836959999998</v>
      </c>
      <c r="BP12" s="403">
        <v>3.1198977069999998</v>
      </c>
      <c r="BQ12" s="403">
        <v>3.1006847149999999</v>
      </c>
      <c r="BR12" s="403">
        <v>3.167207565</v>
      </c>
      <c r="BS12" s="403">
        <v>3.2188089180000001</v>
      </c>
      <c r="BT12" s="403">
        <v>3.2245968089999999</v>
      </c>
      <c r="BU12" s="403">
        <v>3.1163733659999999</v>
      </c>
      <c r="BV12" s="403">
        <v>3.1484059219999998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13.71160843</v>
      </c>
      <c r="D14" s="250">
        <v>14.610520118</v>
      </c>
      <c r="E14" s="250">
        <v>14.250376482</v>
      </c>
      <c r="F14" s="250">
        <v>14.427179703</v>
      </c>
      <c r="G14" s="250">
        <v>13.831853875</v>
      </c>
      <c r="H14" s="250">
        <v>14.769212821</v>
      </c>
      <c r="I14" s="250">
        <v>14.953467383</v>
      </c>
      <c r="J14" s="250">
        <v>14.759404349</v>
      </c>
      <c r="K14" s="250">
        <v>15.205707151</v>
      </c>
      <c r="L14" s="250">
        <v>14.657583434999999</v>
      </c>
      <c r="M14" s="250">
        <v>14.276717444999999</v>
      </c>
      <c r="N14" s="250">
        <v>14.638853803</v>
      </c>
      <c r="O14" s="250">
        <v>13.565954707</v>
      </c>
      <c r="P14" s="250">
        <v>14.552859897999999</v>
      </c>
      <c r="Q14" s="250">
        <v>14.603550140999999</v>
      </c>
      <c r="R14" s="250">
        <v>14.699662228999999</v>
      </c>
      <c r="S14" s="250">
        <v>14.324757264</v>
      </c>
      <c r="T14" s="250">
        <v>14.771409612999999</v>
      </c>
      <c r="U14" s="250">
        <v>14.770736962999999</v>
      </c>
      <c r="V14" s="250">
        <v>15.301098069</v>
      </c>
      <c r="W14" s="250">
        <v>15.245116087</v>
      </c>
      <c r="X14" s="250">
        <v>14.999691707</v>
      </c>
      <c r="Y14" s="250">
        <v>14.77878147</v>
      </c>
      <c r="Z14" s="250">
        <v>14.756229892</v>
      </c>
      <c r="AA14" s="250">
        <v>14.235633412</v>
      </c>
      <c r="AB14" s="250">
        <v>14.630817105</v>
      </c>
      <c r="AC14" s="250">
        <v>14.858062273</v>
      </c>
      <c r="AD14" s="250">
        <v>14.580162783</v>
      </c>
      <c r="AE14" s="250">
        <v>14.974763465000001</v>
      </c>
      <c r="AF14" s="250">
        <v>15.479145582999999</v>
      </c>
      <c r="AG14" s="250">
        <v>15.373071136</v>
      </c>
      <c r="AH14" s="250">
        <v>15.315002439000001</v>
      </c>
      <c r="AI14" s="250">
        <v>15.723811360999999</v>
      </c>
      <c r="AJ14" s="250">
        <v>15.266827706000001</v>
      </c>
      <c r="AK14" s="250">
        <v>15.278366868999999</v>
      </c>
      <c r="AL14" s="250">
        <v>14.918224328999999</v>
      </c>
      <c r="AM14" s="250">
        <v>14.042620810000001</v>
      </c>
      <c r="AN14" s="250">
        <v>15.282052147</v>
      </c>
      <c r="AO14" s="250">
        <v>14.967546265999999</v>
      </c>
      <c r="AP14" s="250">
        <v>14.929362547</v>
      </c>
      <c r="AQ14" s="250">
        <v>14.711152609999999</v>
      </c>
      <c r="AR14" s="250">
        <v>15.141385288</v>
      </c>
      <c r="AS14" s="250">
        <v>15.526683909000001</v>
      </c>
      <c r="AT14" s="250">
        <v>15.406653539000001</v>
      </c>
      <c r="AU14" s="250">
        <v>15.155365437</v>
      </c>
      <c r="AV14" s="250">
        <v>15.272152791</v>
      </c>
      <c r="AW14" s="250">
        <v>14.853728629000001</v>
      </c>
      <c r="AX14" s="250">
        <v>14.293317498</v>
      </c>
      <c r="AY14" s="250">
        <v>14.458042518999999</v>
      </c>
      <c r="AZ14" s="250">
        <v>14.886716216</v>
      </c>
      <c r="BA14" s="250">
        <v>14.502827932000001</v>
      </c>
      <c r="BB14" s="250">
        <v>14.981198356</v>
      </c>
      <c r="BC14" s="250">
        <v>14.525112973000001</v>
      </c>
      <c r="BD14" s="250">
        <v>15.149957159</v>
      </c>
      <c r="BE14" s="250">
        <v>15.296973739</v>
      </c>
      <c r="BF14" s="250">
        <v>15.115781328000001</v>
      </c>
      <c r="BG14" s="403">
        <v>15.600541446999999</v>
      </c>
      <c r="BH14" s="403">
        <v>15.370574623</v>
      </c>
      <c r="BI14" s="403">
        <v>14.996378987</v>
      </c>
      <c r="BJ14" s="403">
        <v>14.766089192000001</v>
      </c>
      <c r="BK14" s="403">
        <v>14.168723513</v>
      </c>
      <c r="BL14" s="403">
        <v>15.099717578</v>
      </c>
      <c r="BM14" s="403">
        <v>14.846668136</v>
      </c>
      <c r="BN14" s="403">
        <v>14.874760387</v>
      </c>
      <c r="BO14" s="403">
        <v>14.64827588</v>
      </c>
      <c r="BP14" s="403">
        <v>15.18026191</v>
      </c>
      <c r="BQ14" s="403">
        <v>15.378675909</v>
      </c>
      <c r="BR14" s="403">
        <v>15.200929498000001</v>
      </c>
      <c r="BS14" s="403">
        <v>15.684417291999999</v>
      </c>
      <c r="BT14" s="403">
        <v>15.454469819</v>
      </c>
      <c r="BU14" s="403">
        <v>15.079240298</v>
      </c>
      <c r="BV14" s="403">
        <v>14.843571512</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4.4480548969999996</v>
      </c>
      <c r="D16" s="250">
        <v>4.5525851380000004</v>
      </c>
      <c r="E16" s="250">
        <v>4.2366310694999996</v>
      </c>
      <c r="F16" s="250">
        <v>4.5952097996000001</v>
      </c>
      <c r="G16" s="250">
        <v>4.7178012762000003</v>
      </c>
      <c r="H16" s="250">
        <v>4.8612298246999996</v>
      </c>
      <c r="I16" s="250">
        <v>4.9458927279999996</v>
      </c>
      <c r="J16" s="250">
        <v>5.0324440143000002</v>
      </c>
      <c r="K16" s="250">
        <v>4.7473857132999999</v>
      </c>
      <c r="L16" s="250">
        <v>4.7180507923999997</v>
      </c>
      <c r="M16" s="250">
        <v>4.774894121</v>
      </c>
      <c r="N16" s="250">
        <v>4.8531954452999999</v>
      </c>
      <c r="O16" s="250">
        <v>4.5051864163999999</v>
      </c>
      <c r="P16" s="250">
        <v>4.7631126623000002</v>
      </c>
      <c r="Q16" s="250">
        <v>4.6382460741999996</v>
      </c>
      <c r="R16" s="250">
        <v>4.5028596627999997</v>
      </c>
      <c r="S16" s="250">
        <v>4.5973226383999997</v>
      </c>
      <c r="T16" s="250">
        <v>4.8141329179000003</v>
      </c>
      <c r="U16" s="250">
        <v>4.9623911313000004</v>
      </c>
      <c r="V16" s="250">
        <v>5.1534503989999996</v>
      </c>
      <c r="W16" s="250">
        <v>4.9179301234999997</v>
      </c>
      <c r="X16" s="250">
        <v>4.9470562746000004</v>
      </c>
      <c r="Y16" s="250">
        <v>4.9590499960000001</v>
      </c>
      <c r="Z16" s="250">
        <v>4.9653780287</v>
      </c>
      <c r="AA16" s="250">
        <v>4.4920476928999999</v>
      </c>
      <c r="AB16" s="250">
        <v>4.7062820583000002</v>
      </c>
      <c r="AC16" s="250">
        <v>4.5811148524999998</v>
      </c>
      <c r="AD16" s="250">
        <v>4.6649460195000003</v>
      </c>
      <c r="AE16" s="250">
        <v>4.6960516016999998</v>
      </c>
      <c r="AF16" s="250">
        <v>4.9483724113000003</v>
      </c>
      <c r="AG16" s="250">
        <v>5.0705104957999998</v>
      </c>
      <c r="AH16" s="250">
        <v>5.0553298660000001</v>
      </c>
      <c r="AI16" s="250">
        <v>5.0742260947000002</v>
      </c>
      <c r="AJ16" s="250">
        <v>4.9078482228000002</v>
      </c>
      <c r="AK16" s="250">
        <v>4.9028697793999996</v>
      </c>
      <c r="AL16" s="250">
        <v>4.9114027085999998</v>
      </c>
      <c r="AM16" s="250">
        <v>4.7596880270000002</v>
      </c>
      <c r="AN16" s="250">
        <v>4.9076973700000002</v>
      </c>
      <c r="AO16" s="250">
        <v>4.7393794050000002</v>
      </c>
      <c r="AP16" s="250">
        <v>4.6486913540000003</v>
      </c>
      <c r="AQ16" s="250">
        <v>4.8396599980000001</v>
      </c>
      <c r="AR16" s="250">
        <v>5.0417465029999997</v>
      </c>
      <c r="AS16" s="250">
        <v>5.1041385589999999</v>
      </c>
      <c r="AT16" s="250">
        <v>5.2090797750000002</v>
      </c>
      <c r="AU16" s="250">
        <v>5.0210433610000003</v>
      </c>
      <c r="AV16" s="250">
        <v>4.9465916099999996</v>
      </c>
      <c r="AW16" s="250">
        <v>5.0053118740000002</v>
      </c>
      <c r="AX16" s="250">
        <v>5.0229117959999998</v>
      </c>
      <c r="AY16" s="250">
        <v>4.6848813549999999</v>
      </c>
      <c r="AZ16" s="250">
        <v>4.9227877800000002</v>
      </c>
      <c r="BA16" s="250">
        <v>4.7863599140000002</v>
      </c>
      <c r="BB16" s="250">
        <v>4.7043005090000003</v>
      </c>
      <c r="BC16" s="250">
        <v>4.8364949990000001</v>
      </c>
      <c r="BD16" s="250">
        <v>5.045937232</v>
      </c>
      <c r="BE16" s="250">
        <v>5.0905670150000004</v>
      </c>
      <c r="BF16" s="250">
        <v>5.197871192</v>
      </c>
      <c r="BG16" s="403">
        <v>5.1110251179999997</v>
      </c>
      <c r="BH16" s="403">
        <v>5.0123199600000001</v>
      </c>
      <c r="BI16" s="403">
        <v>5.08332608</v>
      </c>
      <c r="BJ16" s="403">
        <v>5.140910785</v>
      </c>
      <c r="BK16" s="403">
        <v>4.7262223399999996</v>
      </c>
      <c r="BL16" s="403">
        <v>4.9666476729999998</v>
      </c>
      <c r="BM16" s="403">
        <v>4.8293230630000004</v>
      </c>
      <c r="BN16" s="403">
        <v>4.7716803780000001</v>
      </c>
      <c r="BO16" s="403">
        <v>4.9057577339999998</v>
      </c>
      <c r="BP16" s="403">
        <v>5.1179488769999999</v>
      </c>
      <c r="BQ16" s="403">
        <v>5.2644398920000004</v>
      </c>
      <c r="BR16" s="403">
        <v>5.3736488690000002</v>
      </c>
      <c r="BS16" s="403">
        <v>5.2867190109999997</v>
      </c>
      <c r="BT16" s="403">
        <v>5.1118943860000003</v>
      </c>
      <c r="BU16" s="403">
        <v>5.2097019070000004</v>
      </c>
      <c r="BV16" s="403">
        <v>5.2939856350000003</v>
      </c>
    </row>
    <row r="17" spans="1:74" ht="11.1" customHeight="1" x14ac:dyDescent="0.2">
      <c r="A17" s="162" t="s">
        <v>618</v>
      </c>
      <c r="B17" s="173" t="s">
        <v>380</v>
      </c>
      <c r="C17" s="250">
        <v>3.4090907045000001</v>
      </c>
      <c r="D17" s="250">
        <v>3.4653092878999998</v>
      </c>
      <c r="E17" s="250">
        <v>3.1779232457000002</v>
      </c>
      <c r="F17" s="250">
        <v>3.4775380544000001</v>
      </c>
      <c r="G17" s="250">
        <v>3.5994538552000002</v>
      </c>
      <c r="H17" s="250">
        <v>3.7499076059999998</v>
      </c>
      <c r="I17" s="250">
        <v>3.8113274391999998</v>
      </c>
      <c r="J17" s="250">
        <v>3.8760102663999998</v>
      </c>
      <c r="K17" s="250">
        <v>3.6173844758999998</v>
      </c>
      <c r="L17" s="250">
        <v>3.4825370451</v>
      </c>
      <c r="M17" s="250">
        <v>3.5851611207</v>
      </c>
      <c r="N17" s="250">
        <v>3.6827740512</v>
      </c>
      <c r="O17" s="250">
        <v>3.4437304908000002</v>
      </c>
      <c r="P17" s="250">
        <v>3.6662769667999999</v>
      </c>
      <c r="Q17" s="250">
        <v>3.5258007976000001</v>
      </c>
      <c r="R17" s="250">
        <v>3.3510731631000001</v>
      </c>
      <c r="S17" s="250">
        <v>3.4112477358</v>
      </c>
      <c r="T17" s="250">
        <v>3.6432044500999998</v>
      </c>
      <c r="U17" s="250">
        <v>3.7915593212999998</v>
      </c>
      <c r="V17" s="250">
        <v>3.9482134541999998</v>
      </c>
      <c r="W17" s="250">
        <v>3.7030024040999998</v>
      </c>
      <c r="X17" s="250">
        <v>3.6340842959000001</v>
      </c>
      <c r="Y17" s="250">
        <v>3.693582272</v>
      </c>
      <c r="Z17" s="250">
        <v>3.7615942683000001</v>
      </c>
      <c r="AA17" s="250">
        <v>3.3496346044999998</v>
      </c>
      <c r="AB17" s="250">
        <v>3.5703377101</v>
      </c>
      <c r="AC17" s="250">
        <v>3.4689873429999998</v>
      </c>
      <c r="AD17" s="250">
        <v>3.5481217545999999</v>
      </c>
      <c r="AE17" s="250">
        <v>3.5851559532000001</v>
      </c>
      <c r="AF17" s="250">
        <v>3.839177818</v>
      </c>
      <c r="AG17" s="250">
        <v>3.8867807518999999</v>
      </c>
      <c r="AH17" s="250">
        <v>3.8867807518999999</v>
      </c>
      <c r="AI17" s="250">
        <v>3.8867807518999999</v>
      </c>
      <c r="AJ17" s="250">
        <v>3.7279414439999998</v>
      </c>
      <c r="AK17" s="250">
        <v>3.7279414439999998</v>
      </c>
      <c r="AL17" s="250">
        <v>3.7279414439999998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3.5072735769999999</v>
      </c>
      <c r="AZ17" s="250">
        <v>3.7556754849999998</v>
      </c>
      <c r="BA17" s="250">
        <v>3.6406797200000001</v>
      </c>
      <c r="BB17" s="250">
        <v>3.5556976659999999</v>
      </c>
      <c r="BC17" s="250">
        <v>3.6999836429999999</v>
      </c>
      <c r="BD17" s="250">
        <v>3.910494275</v>
      </c>
      <c r="BE17" s="250">
        <v>3.8759162580000002</v>
      </c>
      <c r="BF17" s="250">
        <v>4.0015977319999996</v>
      </c>
      <c r="BG17" s="403">
        <v>3.9034675029999999</v>
      </c>
      <c r="BH17" s="403">
        <v>3.8086816790000002</v>
      </c>
      <c r="BI17" s="403">
        <v>3.8793226270000001</v>
      </c>
      <c r="BJ17" s="403">
        <v>3.9265649489999999</v>
      </c>
      <c r="BK17" s="403">
        <v>3.5415894209999998</v>
      </c>
      <c r="BL17" s="403">
        <v>3.7927304159999999</v>
      </c>
      <c r="BM17" s="403">
        <v>3.676751163</v>
      </c>
      <c r="BN17" s="403">
        <v>3.6162071629999999</v>
      </c>
      <c r="BO17" s="403">
        <v>3.7624516379999999</v>
      </c>
      <c r="BP17" s="403">
        <v>3.9757237499999998</v>
      </c>
      <c r="BQ17" s="403">
        <v>4.0424842620000003</v>
      </c>
      <c r="BR17" s="403">
        <v>4.1702444080000003</v>
      </c>
      <c r="BS17" s="403">
        <v>4.071940648</v>
      </c>
      <c r="BT17" s="403">
        <v>3.9010685249999999</v>
      </c>
      <c r="BU17" s="403">
        <v>3.9985245090000001</v>
      </c>
      <c r="BV17" s="403">
        <v>4.0724407730000003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7.9872638502999997</v>
      </c>
      <c r="D19" s="250">
        <v>8.1720062278000007</v>
      </c>
      <c r="E19" s="250">
        <v>8.134505849</v>
      </c>
      <c r="F19" s="250">
        <v>8.1687785302999991</v>
      </c>
      <c r="G19" s="250">
        <v>9.0095872656000004</v>
      </c>
      <c r="H19" s="250">
        <v>9.3595446520000003</v>
      </c>
      <c r="I19" s="250">
        <v>8.9576534091000006</v>
      </c>
      <c r="J19" s="250">
        <v>9.2325231683000002</v>
      </c>
      <c r="K19" s="250">
        <v>9.3089083270999993</v>
      </c>
      <c r="L19" s="250">
        <v>8.9482741907999994</v>
      </c>
      <c r="M19" s="250">
        <v>8.6111675308999995</v>
      </c>
      <c r="N19" s="250">
        <v>8.4306649058000005</v>
      </c>
      <c r="O19" s="250">
        <v>7.9995557704999998</v>
      </c>
      <c r="P19" s="250">
        <v>7.7880159527000004</v>
      </c>
      <c r="Q19" s="250">
        <v>8.1265139776000002</v>
      </c>
      <c r="R19" s="250">
        <v>7.9695387607999999</v>
      </c>
      <c r="S19" s="250">
        <v>8.6078515878000008</v>
      </c>
      <c r="T19" s="250">
        <v>8.8832608457000006</v>
      </c>
      <c r="U19" s="250">
        <v>8.7877458729000004</v>
      </c>
      <c r="V19" s="250">
        <v>9.0768972211999994</v>
      </c>
      <c r="W19" s="250">
        <v>8.4809527357000007</v>
      </c>
      <c r="X19" s="250">
        <v>8.4245514555999996</v>
      </c>
      <c r="Y19" s="250">
        <v>8.0422631882999998</v>
      </c>
      <c r="Z19" s="250">
        <v>8.1204348066000005</v>
      </c>
      <c r="AA19" s="250">
        <v>8.0046420972999996</v>
      </c>
      <c r="AB19" s="250">
        <v>8.0022255348000009</v>
      </c>
      <c r="AC19" s="250">
        <v>8.0120556058000005</v>
      </c>
      <c r="AD19" s="250">
        <v>8.1184451830000004</v>
      </c>
      <c r="AE19" s="250">
        <v>8.6013264872999997</v>
      </c>
      <c r="AF19" s="250">
        <v>8.9604555529999992</v>
      </c>
      <c r="AG19" s="250">
        <v>8.9191866220999998</v>
      </c>
      <c r="AH19" s="250">
        <v>8.9695589268999996</v>
      </c>
      <c r="AI19" s="250">
        <v>8.7916757314999998</v>
      </c>
      <c r="AJ19" s="250">
        <v>8.6025370846999998</v>
      </c>
      <c r="AK19" s="250">
        <v>8.2373344078000006</v>
      </c>
      <c r="AL19" s="250">
        <v>8.1540063183000004</v>
      </c>
      <c r="AM19" s="250">
        <v>8.1020842502000008</v>
      </c>
      <c r="AN19" s="250">
        <v>7.7422652795999998</v>
      </c>
      <c r="AO19" s="250">
        <v>8.1770751881999999</v>
      </c>
      <c r="AP19" s="250">
        <v>8.1841020499999999</v>
      </c>
      <c r="AQ19" s="250">
        <v>8.4830052473999995</v>
      </c>
      <c r="AR19" s="250">
        <v>8.9630919500000008</v>
      </c>
      <c r="AS19" s="250">
        <v>8.9650085698000002</v>
      </c>
      <c r="AT19" s="250">
        <v>8.7964269701000006</v>
      </c>
      <c r="AU19" s="250">
        <v>8.6656247247000007</v>
      </c>
      <c r="AV19" s="250">
        <v>8.5722126668000005</v>
      </c>
      <c r="AW19" s="250">
        <v>8.3889709910000008</v>
      </c>
      <c r="AX19" s="250">
        <v>8.3812266151999992</v>
      </c>
      <c r="AY19" s="250">
        <v>8.2597874676000007</v>
      </c>
      <c r="AZ19" s="250">
        <v>8.3034325605999992</v>
      </c>
      <c r="BA19" s="250">
        <v>8.2209817301000001</v>
      </c>
      <c r="BB19" s="250">
        <v>8.3094157887000009</v>
      </c>
      <c r="BC19" s="250">
        <v>8.5547045941000004</v>
      </c>
      <c r="BD19" s="250">
        <v>8.9656344210000007</v>
      </c>
      <c r="BE19" s="250">
        <v>9.0408767000000001</v>
      </c>
      <c r="BF19" s="250">
        <v>8.9536938280000005</v>
      </c>
      <c r="BG19" s="403">
        <v>8.8493294020000004</v>
      </c>
      <c r="BH19" s="403">
        <v>8.6209382970000004</v>
      </c>
      <c r="BI19" s="403">
        <v>8.3484259660000006</v>
      </c>
      <c r="BJ19" s="403">
        <v>8.3886331460000001</v>
      </c>
      <c r="BK19" s="403">
        <v>8.3430116830000003</v>
      </c>
      <c r="BL19" s="403">
        <v>8.3660171000000005</v>
      </c>
      <c r="BM19" s="403">
        <v>8.3192918880000004</v>
      </c>
      <c r="BN19" s="403">
        <v>8.484303208</v>
      </c>
      <c r="BO19" s="403">
        <v>8.7256493230000007</v>
      </c>
      <c r="BP19" s="403">
        <v>9.0873132059999993</v>
      </c>
      <c r="BQ19" s="403">
        <v>9.1269874659999992</v>
      </c>
      <c r="BR19" s="403">
        <v>9.0960626300000005</v>
      </c>
      <c r="BS19" s="403">
        <v>8.9909672799999996</v>
      </c>
      <c r="BT19" s="403">
        <v>8.7679575710000002</v>
      </c>
      <c r="BU19" s="403">
        <v>8.5005488790000001</v>
      </c>
      <c r="BV19" s="403">
        <v>8.54151946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32.413337253999998</v>
      </c>
      <c r="D21" s="250">
        <v>33.998853478000001</v>
      </c>
      <c r="E21" s="250">
        <v>32.227002792999997</v>
      </c>
      <c r="F21" s="250">
        <v>33.499093782999999</v>
      </c>
      <c r="G21" s="250">
        <v>30.688644568000001</v>
      </c>
      <c r="H21" s="250">
        <v>33.066796859</v>
      </c>
      <c r="I21" s="250">
        <v>32.845490263000002</v>
      </c>
      <c r="J21" s="250">
        <v>31.579596216999999</v>
      </c>
      <c r="K21" s="250">
        <v>32.576698391999997</v>
      </c>
      <c r="L21" s="250">
        <v>31.740123524000001</v>
      </c>
      <c r="M21" s="250">
        <v>32.279892085999997</v>
      </c>
      <c r="N21" s="250">
        <v>35.088147296000002</v>
      </c>
      <c r="O21" s="250">
        <v>32.595397923999997</v>
      </c>
      <c r="P21" s="250">
        <v>35.400001074999999</v>
      </c>
      <c r="Q21" s="250">
        <v>34.339720538999998</v>
      </c>
      <c r="R21" s="250">
        <v>34.654272020000001</v>
      </c>
      <c r="S21" s="250">
        <v>33.677515407999998</v>
      </c>
      <c r="T21" s="250">
        <v>32.578216054000002</v>
      </c>
      <c r="U21" s="250">
        <v>32.219413111999998</v>
      </c>
      <c r="V21" s="250">
        <v>33.492947968999999</v>
      </c>
      <c r="W21" s="250">
        <v>33.086525590000001</v>
      </c>
      <c r="X21" s="250">
        <v>32.307095828999998</v>
      </c>
      <c r="Y21" s="250">
        <v>34.578382713000003</v>
      </c>
      <c r="Z21" s="250">
        <v>35.480995206999999</v>
      </c>
      <c r="AA21" s="250">
        <v>33.784421838999997</v>
      </c>
      <c r="AB21" s="250">
        <v>35.081293240000001</v>
      </c>
      <c r="AC21" s="250">
        <v>35.298620821</v>
      </c>
      <c r="AD21" s="250">
        <v>34.367120497999998</v>
      </c>
      <c r="AE21" s="250">
        <v>35.021942396999997</v>
      </c>
      <c r="AF21" s="250">
        <v>34.584152295000003</v>
      </c>
      <c r="AG21" s="250">
        <v>33.478439502000001</v>
      </c>
      <c r="AH21" s="250">
        <v>33.566450041000003</v>
      </c>
      <c r="AI21" s="250">
        <v>34.925126163999998</v>
      </c>
      <c r="AJ21" s="250">
        <v>33.913019429999999</v>
      </c>
      <c r="AK21" s="250">
        <v>36.387219035999998</v>
      </c>
      <c r="AL21" s="250">
        <v>35.255345366999997</v>
      </c>
      <c r="AM21" s="250">
        <v>35.629557368999997</v>
      </c>
      <c r="AN21" s="250">
        <v>36.600263437999999</v>
      </c>
      <c r="AO21" s="250">
        <v>35.843617569000003</v>
      </c>
      <c r="AP21" s="250">
        <v>35.848057453999999</v>
      </c>
      <c r="AQ21" s="250">
        <v>35.537427657000002</v>
      </c>
      <c r="AR21" s="250">
        <v>35.156638940000001</v>
      </c>
      <c r="AS21" s="250">
        <v>34.989602703000003</v>
      </c>
      <c r="AT21" s="250">
        <v>34.564001158000003</v>
      </c>
      <c r="AU21" s="250">
        <v>35.028571182999997</v>
      </c>
      <c r="AV21" s="250">
        <v>34.661801150999999</v>
      </c>
      <c r="AW21" s="250">
        <v>35.892943914999996</v>
      </c>
      <c r="AX21" s="250">
        <v>36.927373993000003</v>
      </c>
      <c r="AY21" s="250">
        <v>36.342486331000003</v>
      </c>
      <c r="AZ21" s="250">
        <v>37.010571251999998</v>
      </c>
      <c r="BA21" s="250">
        <v>36.236063137999999</v>
      </c>
      <c r="BB21" s="250">
        <v>36.488147353000002</v>
      </c>
      <c r="BC21" s="250">
        <v>35.935133622000002</v>
      </c>
      <c r="BD21" s="250">
        <v>35.604348645000002</v>
      </c>
      <c r="BE21" s="250">
        <v>35.630792874999997</v>
      </c>
      <c r="BF21" s="250">
        <v>35.159623943</v>
      </c>
      <c r="BG21" s="403">
        <v>35.834674243000002</v>
      </c>
      <c r="BH21" s="403">
        <v>35.127834665999998</v>
      </c>
      <c r="BI21" s="403">
        <v>36.699980216999997</v>
      </c>
      <c r="BJ21" s="403">
        <v>37.778184226</v>
      </c>
      <c r="BK21" s="403">
        <v>36.632614527000001</v>
      </c>
      <c r="BL21" s="403">
        <v>37.966092742999997</v>
      </c>
      <c r="BM21" s="403">
        <v>37.311014438000001</v>
      </c>
      <c r="BN21" s="403">
        <v>37.127770151</v>
      </c>
      <c r="BO21" s="403">
        <v>36.704300551999999</v>
      </c>
      <c r="BP21" s="403">
        <v>36.396268993</v>
      </c>
      <c r="BQ21" s="403">
        <v>36.163055667999998</v>
      </c>
      <c r="BR21" s="403">
        <v>35.752494493999997</v>
      </c>
      <c r="BS21" s="403">
        <v>36.465781901</v>
      </c>
      <c r="BT21" s="403">
        <v>35.758168798</v>
      </c>
      <c r="BU21" s="403">
        <v>37.375893972999997</v>
      </c>
      <c r="BV21" s="403">
        <v>38.478203108000002</v>
      </c>
    </row>
    <row r="22" spans="1:74" ht="11.1" customHeight="1" x14ac:dyDescent="0.2">
      <c r="A22" s="162" t="s">
        <v>296</v>
      </c>
      <c r="B22" s="173" t="s">
        <v>344</v>
      </c>
      <c r="C22" s="250">
        <v>12.070459985999999</v>
      </c>
      <c r="D22" s="250">
        <v>12.440753946999999</v>
      </c>
      <c r="E22" s="250">
        <v>11.640461629000001</v>
      </c>
      <c r="F22" s="250">
        <v>13.190958261</v>
      </c>
      <c r="G22" s="250">
        <v>11.058326202</v>
      </c>
      <c r="H22" s="250">
        <v>13.184597986</v>
      </c>
      <c r="I22" s="250">
        <v>13.299204637000001</v>
      </c>
      <c r="J22" s="250">
        <v>11.872833658999999</v>
      </c>
      <c r="K22" s="250">
        <v>12.534988637</v>
      </c>
      <c r="L22" s="250">
        <v>11.854794102</v>
      </c>
      <c r="M22" s="250">
        <v>11.912654986</v>
      </c>
      <c r="N22" s="250">
        <v>13.605271506999999</v>
      </c>
      <c r="O22" s="250">
        <v>11.450268209000001</v>
      </c>
      <c r="P22" s="250">
        <v>13.439682726999999</v>
      </c>
      <c r="Q22" s="250">
        <v>12.865941441</v>
      </c>
      <c r="R22" s="250">
        <v>13.416230599</v>
      </c>
      <c r="S22" s="250">
        <v>13.136027672999999</v>
      </c>
      <c r="T22" s="250">
        <v>12.690636434</v>
      </c>
      <c r="U22" s="250">
        <v>12.147698317</v>
      </c>
      <c r="V22" s="250">
        <v>12.795016387</v>
      </c>
      <c r="W22" s="250">
        <v>12.887159930999999</v>
      </c>
      <c r="X22" s="250">
        <v>11.7812172</v>
      </c>
      <c r="Y22" s="250">
        <v>13.176288438</v>
      </c>
      <c r="Z22" s="250">
        <v>13.786673898</v>
      </c>
      <c r="AA22" s="250">
        <v>12.913265829</v>
      </c>
      <c r="AB22" s="250">
        <v>12.974052974999999</v>
      </c>
      <c r="AC22" s="250">
        <v>13.601842481</v>
      </c>
      <c r="AD22" s="250">
        <v>13.223668762000001</v>
      </c>
      <c r="AE22" s="250">
        <v>13.841813574</v>
      </c>
      <c r="AF22" s="250">
        <v>13.750516344999999</v>
      </c>
      <c r="AG22" s="250">
        <v>12.85559005</v>
      </c>
      <c r="AH22" s="250">
        <v>12.689670186000001</v>
      </c>
      <c r="AI22" s="250">
        <v>14.005562947</v>
      </c>
      <c r="AJ22" s="250">
        <v>12.983171867999999</v>
      </c>
      <c r="AK22" s="250">
        <v>14.491019872000001</v>
      </c>
      <c r="AL22" s="250">
        <v>13.01798404</v>
      </c>
      <c r="AM22" s="250">
        <v>13.56003274</v>
      </c>
      <c r="AN22" s="250">
        <v>13.972947567</v>
      </c>
      <c r="AO22" s="250">
        <v>13.890397642</v>
      </c>
      <c r="AP22" s="250">
        <v>14.181966516999999</v>
      </c>
      <c r="AQ22" s="250">
        <v>13.980119882</v>
      </c>
      <c r="AR22" s="250">
        <v>13.825047816</v>
      </c>
      <c r="AS22" s="250">
        <v>13.773417951000001</v>
      </c>
      <c r="AT22" s="250">
        <v>13.354103070000001</v>
      </c>
      <c r="AU22" s="250">
        <v>14.082354198000001</v>
      </c>
      <c r="AV22" s="250">
        <v>13.261011229999999</v>
      </c>
      <c r="AW22" s="250">
        <v>14.096741856</v>
      </c>
      <c r="AX22" s="250">
        <v>14.494599953</v>
      </c>
      <c r="AY22" s="250">
        <v>14.030296141999999</v>
      </c>
      <c r="AZ22" s="250">
        <v>14.455844995</v>
      </c>
      <c r="BA22" s="250">
        <v>14.368962904</v>
      </c>
      <c r="BB22" s="250">
        <v>14.768700205</v>
      </c>
      <c r="BC22" s="250">
        <v>14.558125243999999</v>
      </c>
      <c r="BD22" s="250">
        <v>14.395733028</v>
      </c>
      <c r="BE22" s="250">
        <v>14.340111434000001</v>
      </c>
      <c r="BF22" s="250">
        <v>13.904168587999999</v>
      </c>
      <c r="BG22" s="403">
        <v>14.654501439000001</v>
      </c>
      <c r="BH22" s="403">
        <v>13.802553686</v>
      </c>
      <c r="BI22" s="403">
        <v>14.663654433</v>
      </c>
      <c r="BJ22" s="403">
        <v>15.071868034</v>
      </c>
      <c r="BK22" s="403">
        <v>14.571075208</v>
      </c>
      <c r="BL22" s="403">
        <v>15.010308579</v>
      </c>
      <c r="BM22" s="403">
        <v>14.918128956</v>
      </c>
      <c r="BN22" s="403">
        <v>15.227970856000001</v>
      </c>
      <c r="BO22" s="403">
        <v>15.008599472</v>
      </c>
      <c r="BP22" s="403">
        <v>14.839869455000001</v>
      </c>
      <c r="BQ22" s="403">
        <v>14.782609375</v>
      </c>
      <c r="BR22" s="403">
        <v>14.331098527</v>
      </c>
      <c r="BS22" s="403">
        <v>15.111848363</v>
      </c>
      <c r="BT22" s="403">
        <v>14.229654245000001</v>
      </c>
      <c r="BU22" s="403">
        <v>15.126640038</v>
      </c>
      <c r="BV22" s="403">
        <v>15.554033889999999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3.2893355230000001</v>
      </c>
      <c r="BE23" s="250">
        <v>3.4286600819999999</v>
      </c>
      <c r="BF23" s="250">
        <v>3.5234371969999998</v>
      </c>
      <c r="BG23" s="403">
        <v>3.4199106779999999</v>
      </c>
      <c r="BH23" s="403">
        <v>3.4767869519999999</v>
      </c>
      <c r="BI23" s="403">
        <v>3.7298766099999998</v>
      </c>
      <c r="BJ23" s="403">
        <v>4.2569487910000001</v>
      </c>
      <c r="BK23" s="403">
        <v>4.0352601730000002</v>
      </c>
      <c r="BL23" s="403">
        <v>4.2939572730000002</v>
      </c>
      <c r="BM23" s="403">
        <v>3.935692719</v>
      </c>
      <c r="BN23" s="403">
        <v>3.5435633609999999</v>
      </c>
      <c r="BO23" s="403">
        <v>3.236506935</v>
      </c>
      <c r="BP23" s="403">
        <v>3.2558129</v>
      </c>
      <c r="BQ23" s="403">
        <v>3.3877278940000002</v>
      </c>
      <c r="BR23" s="403">
        <v>3.4859386780000001</v>
      </c>
      <c r="BS23" s="403">
        <v>3.3880943069999998</v>
      </c>
      <c r="BT23" s="403">
        <v>3.410166287</v>
      </c>
      <c r="BU23" s="403">
        <v>3.6669714020000002</v>
      </c>
      <c r="BV23" s="403">
        <v>4.195954682</v>
      </c>
    </row>
    <row r="24" spans="1:74" ht="11.1" customHeight="1" x14ac:dyDescent="0.2">
      <c r="A24" s="162" t="s">
        <v>622</v>
      </c>
      <c r="B24" s="173" t="s">
        <v>345</v>
      </c>
      <c r="C24" s="250">
        <v>3.9021578333</v>
      </c>
      <c r="D24" s="250">
        <v>4.3833335112</v>
      </c>
      <c r="E24" s="250">
        <v>4.1115251154000001</v>
      </c>
      <c r="F24" s="250">
        <v>4.2301338744999999</v>
      </c>
      <c r="G24" s="250">
        <v>4.2830462064999999</v>
      </c>
      <c r="H24" s="250">
        <v>4.2440736290999999</v>
      </c>
      <c r="I24" s="250">
        <v>4.0222465125999998</v>
      </c>
      <c r="J24" s="250">
        <v>3.9836774063</v>
      </c>
      <c r="K24" s="250">
        <v>4.3041168781000003</v>
      </c>
      <c r="L24" s="250">
        <v>4.2999375797999999</v>
      </c>
      <c r="M24" s="250">
        <v>4.2700935660999999</v>
      </c>
      <c r="N24" s="250">
        <v>4.4157381607000001</v>
      </c>
      <c r="O24" s="250">
        <v>4.3151334380000002</v>
      </c>
      <c r="P24" s="250">
        <v>4.6464415596000004</v>
      </c>
      <c r="Q24" s="250">
        <v>4.6563010378999996</v>
      </c>
      <c r="R24" s="250">
        <v>4.5284765001</v>
      </c>
      <c r="S24" s="250">
        <v>4.4901564235000002</v>
      </c>
      <c r="T24" s="250">
        <v>4.5113647403000003</v>
      </c>
      <c r="U24" s="250">
        <v>4.2064334263000003</v>
      </c>
      <c r="V24" s="250">
        <v>4.4871891197</v>
      </c>
      <c r="W24" s="250">
        <v>4.1430864296000003</v>
      </c>
      <c r="X24" s="250">
        <v>4.4470826513999997</v>
      </c>
      <c r="Y24" s="250">
        <v>4.543782663</v>
      </c>
      <c r="Z24" s="250">
        <v>4.3522163155999998</v>
      </c>
      <c r="AA24" s="250">
        <v>4.1326581787999999</v>
      </c>
      <c r="AB24" s="250">
        <v>4.6109401369</v>
      </c>
      <c r="AC24" s="250">
        <v>4.6130035997999999</v>
      </c>
      <c r="AD24" s="250">
        <v>4.6098602146000003</v>
      </c>
      <c r="AE24" s="250">
        <v>4.7849997635000001</v>
      </c>
      <c r="AF24" s="250">
        <v>4.5749224157999997</v>
      </c>
      <c r="AG24" s="250">
        <v>4.2641322021999999</v>
      </c>
      <c r="AH24" s="250">
        <v>4.4247224746000002</v>
      </c>
      <c r="AI24" s="250">
        <v>4.5302514349000003</v>
      </c>
      <c r="AJ24" s="250">
        <v>4.5936630671999996</v>
      </c>
      <c r="AK24" s="250">
        <v>4.8083430466000001</v>
      </c>
      <c r="AL24" s="250">
        <v>4.7193485461</v>
      </c>
      <c r="AM24" s="250">
        <v>4.6759333649999997</v>
      </c>
      <c r="AN24" s="250">
        <v>4.7192155959999997</v>
      </c>
      <c r="AO24" s="250">
        <v>4.8020214240000003</v>
      </c>
      <c r="AP24" s="250">
        <v>4.8658883629999998</v>
      </c>
      <c r="AQ24" s="250">
        <v>4.8699017739999997</v>
      </c>
      <c r="AR24" s="250">
        <v>4.9360082580000002</v>
      </c>
      <c r="AS24" s="250">
        <v>4.6395329030000001</v>
      </c>
      <c r="AT24" s="250">
        <v>4.5553121049999996</v>
      </c>
      <c r="AU24" s="250">
        <v>4.5018363800000003</v>
      </c>
      <c r="AV24" s="250">
        <v>4.9237151780000001</v>
      </c>
      <c r="AW24" s="250">
        <v>4.8239119209999997</v>
      </c>
      <c r="AX24" s="250">
        <v>5.0166998840000003</v>
      </c>
      <c r="AY24" s="250">
        <v>5.0429627510000001</v>
      </c>
      <c r="AZ24" s="250">
        <v>4.9594603250000002</v>
      </c>
      <c r="BA24" s="250">
        <v>4.9646303219999997</v>
      </c>
      <c r="BB24" s="250">
        <v>4.958925443</v>
      </c>
      <c r="BC24" s="250">
        <v>4.9631798949999997</v>
      </c>
      <c r="BD24" s="250">
        <v>4.8807995200000001</v>
      </c>
      <c r="BE24" s="250">
        <v>4.805439518</v>
      </c>
      <c r="BF24" s="250">
        <v>4.624165327</v>
      </c>
      <c r="BG24" s="403">
        <v>4.7037397350000001</v>
      </c>
      <c r="BH24" s="403">
        <v>4.8292897019999996</v>
      </c>
      <c r="BI24" s="403">
        <v>5.0336071249999996</v>
      </c>
      <c r="BJ24" s="403">
        <v>5.0915568760000003</v>
      </c>
      <c r="BK24" s="403">
        <v>4.8784900699999998</v>
      </c>
      <c r="BL24" s="403">
        <v>5.2320615430000004</v>
      </c>
      <c r="BM24" s="403">
        <v>5.2272433769999997</v>
      </c>
      <c r="BN24" s="403">
        <v>5.1501142089999998</v>
      </c>
      <c r="BO24" s="403">
        <v>5.2259382250000002</v>
      </c>
      <c r="BP24" s="403">
        <v>5.141970927</v>
      </c>
      <c r="BQ24" s="403">
        <v>4.8764393330000004</v>
      </c>
      <c r="BR24" s="403">
        <v>4.7680701829999999</v>
      </c>
      <c r="BS24" s="403">
        <v>4.8492634289999996</v>
      </c>
      <c r="BT24" s="403">
        <v>4.977340152</v>
      </c>
      <c r="BU24" s="403">
        <v>5.1857500610000002</v>
      </c>
      <c r="BV24" s="403">
        <v>5.244841772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4.1101164571000002</v>
      </c>
      <c r="D26" s="250">
        <v>4.1017554329000001</v>
      </c>
      <c r="E26" s="250">
        <v>4.0998212648000001</v>
      </c>
      <c r="F26" s="250">
        <v>4.1180305613000003</v>
      </c>
      <c r="G26" s="250">
        <v>4.0768749210999999</v>
      </c>
      <c r="H26" s="250">
        <v>4.0614266767</v>
      </c>
      <c r="I26" s="250">
        <v>4.0119463060999996</v>
      </c>
      <c r="J26" s="250">
        <v>3.9359425366999998</v>
      </c>
      <c r="K26" s="250">
        <v>4.2305668357000004</v>
      </c>
      <c r="L26" s="250">
        <v>4.2849307981000004</v>
      </c>
      <c r="M26" s="250">
        <v>4.4885460933000001</v>
      </c>
      <c r="N26" s="250">
        <v>4.4305955362000002</v>
      </c>
      <c r="O26" s="250">
        <v>4.2670044047999998</v>
      </c>
      <c r="P26" s="250">
        <v>4.3144901271</v>
      </c>
      <c r="Q26" s="250">
        <v>4.2849461443000001</v>
      </c>
      <c r="R26" s="250">
        <v>4.2688121379000004</v>
      </c>
      <c r="S26" s="250">
        <v>4.3161988014999997</v>
      </c>
      <c r="T26" s="250">
        <v>4.3154175540999997</v>
      </c>
      <c r="U26" s="250">
        <v>4.1182243117999997</v>
      </c>
      <c r="V26" s="250">
        <v>4.2458543950000003</v>
      </c>
      <c r="W26" s="250">
        <v>4.1169026168</v>
      </c>
      <c r="X26" s="250">
        <v>4.1719446225999999</v>
      </c>
      <c r="Y26" s="250">
        <v>4.4461058908000002</v>
      </c>
      <c r="Z26" s="250">
        <v>4.2342731368999997</v>
      </c>
      <c r="AA26" s="250">
        <v>4.3150205169999998</v>
      </c>
      <c r="AB26" s="250">
        <v>4.3495717770000004</v>
      </c>
      <c r="AC26" s="250">
        <v>4.3150900310000004</v>
      </c>
      <c r="AD26" s="250">
        <v>4.2988586270000004</v>
      </c>
      <c r="AE26" s="250">
        <v>4.2432181409999998</v>
      </c>
      <c r="AF26" s="250">
        <v>4.3088324629999999</v>
      </c>
      <c r="AG26" s="250">
        <v>4.1540416120000003</v>
      </c>
      <c r="AH26" s="250">
        <v>4.1455081099999997</v>
      </c>
      <c r="AI26" s="250">
        <v>4.1976505130000001</v>
      </c>
      <c r="AJ26" s="250">
        <v>4.3058179670000003</v>
      </c>
      <c r="AK26" s="250">
        <v>4.3387128119999998</v>
      </c>
      <c r="AL26" s="250">
        <v>4.2454107250000002</v>
      </c>
      <c r="AM26" s="250">
        <v>4.3861480110000004</v>
      </c>
      <c r="AN26" s="250">
        <v>4.3934065750000002</v>
      </c>
      <c r="AO26" s="250">
        <v>4.3497648099999999</v>
      </c>
      <c r="AP26" s="250">
        <v>4.2862216440000003</v>
      </c>
      <c r="AQ26" s="250">
        <v>4.3862832879999996</v>
      </c>
      <c r="AR26" s="250">
        <v>4.4653032819999998</v>
      </c>
      <c r="AS26" s="250">
        <v>4.201034774</v>
      </c>
      <c r="AT26" s="250">
        <v>4.2951000050000001</v>
      </c>
      <c r="AU26" s="250">
        <v>4.3596621500000001</v>
      </c>
      <c r="AV26" s="250">
        <v>4.4884707170000002</v>
      </c>
      <c r="AW26" s="250">
        <v>4.5330494239999997</v>
      </c>
      <c r="AX26" s="250">
        <v>4.446424435</v>
      </c>
      <c r="AY26" s="250">
        <v>4.4227034740000004</v>
      </c>
      <c r="AZ26" s="250">
        <v>4.4778959650000001</v>
      </c>
      <c r="BA26" s="250">
        <v>4.4562022150000002</v>
      </c>
      <c r="BB26" s="250">
        <v>4.455717581</v>
      </c>
      <c r="BC26" s="250">
        <v>4.4147866560000004</v>
      </c>
      <c r="BD26" s="250">
        <v>4.4923892490000004</v>
      </c>
      <c r="BE26" s="250">
        <v>4.3498919569999996</v>
      </c>
      <c r="BF26" s="250">
        <v>4.3592966290000001</v>
      </c>
      <c r="BG26" s="403">
        <v>4.4279362999999998</v>
      </c>
      <c r="BH26" s="403">
        <v>4.565263012</v>
      </c>
      <c r="BI26" s="403">
        <v>4.610754579</v>
      </c>
      <c r="BJ26" s="403">
        <v>4.5213412980000003</v>
      </c>
      <c r="BK26" s="403">
        <v>4.5182480270000003</v>
      </c>
      <c r="BL26" s="403">
        <v>4.5740394860000002</v>
      </c>
      <c r="BM26" s="403">
        <v>4.5504506710000001</v>
      </c>
      <c r="BN26" s="403">
        <v>4.549770455</v>
      </c>
      <c r="BO26" s="403">
        <v>4.5074227980000003</v>
      </c>
      <c r="BP26" s="403">
        <v>4.5844073989999998</v>
      </c>
      <c r="BQ26" s="403">
        <v>4.439020234</v>
      </c>
      <c r="BR26" s="403">
        <v>4.4497627199999998</v>
      </c>
      <c r="BS26" s="403">
        <v>4.5195581430000002</v>
      </c>
      <c r="BT26" s="403">
        <v>4.6623845240000001</v>
      </c>
      <c r="BU26" s="403">
        <v>4.7081407789999998</v>
      </c>
      <c r="BV26" s="403">
        <v>4.6143464459999999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45.745209363000001</v>
      </c>
      <c r="D28" s="250">
        <v>47.87617607</v>
      </c>
      <c r="E28" s="250">
        <v>46.284140161000003</v>
      </c>
      <c r="F28" s="250">
        <v>45.859297323</v>
      </c>
      <c r="G28" s="250">
        <v>44.643867049999997</v>
      </c>
      <c r="H28" s="250">
        <v>46.421388733000001</v>
      </c>
      <c r="I28" s="250">
        <v>47.17467345</v>
      </c>
      <c r="J28" s="250">
        <v>46.940809799999997</v>
      </c>
      <c r="K28" s="250">
        <v>46.771506168999998</v>
      </c>
      <c r="L28" s="250">
        <v>46.323090686999997</v>
      </c>
      <c r="M28" s="250">
        <v>45.751734347000003</v>
      </c>
      <c r="N28" s="250">
        <v>47.385089145999999</v>
      </c>
      <c r="O28" s="250">
        <v>45.451457294000001</v>
      </c>
      <c r="P28" s="250">
        <v>47.706847064000002</v>
      </c>
      <c r="Q28" s="250">
        <v>47.087649681999999</v>
      </c>
      <c r="R28" s="250">
        <v>46.144244630000003</v>
      </c>
      <c r="S28" s="250">
        <v>45.470112311999998</v>
      </c>
      <c r="T28" s="250">
        <v>46.537988173000002</v>
      </c>
      <c r="U28" s="250">
        <v>46.525212951999997</v>
      </c>
      <c r="V28" s="250">
        <v>48.090845315999999</v>
      </c>
      <c r="W28" s="250">
        <v>47.162460869999997</v>
      </c>
      <c r="X28" s="250">
        <v>46.629437262000003</v>
      </c>
      <c r="Y28" s="250">
        <v>47.204139185999999</v>
      </c>
      <c r="Z28" s="250">
        <v>48.168448877000003</v>
      </c>
      <c r="AA28" s="250">
        <v>45.934802796</v>
      </c>
      <c r="AB28" s="250">
        <v>46.921642992000002</v>
      </c>
      <c r="AC28" s="250">
        <v>47.693091265</v>
      </c>
      <c r="AD28" s="250">
        <v>45.978400487000002</v>
      </c>
      <c r="AE28" s="250">
        <v>47.066899370000002</v>
      </c>
      <c r="AF28" s="250">
        <v>48.032460720000003</v>
      </c>
      <c r="AG28" s="250">
        <v>47.543660983000002</v>
      </c>
      <c r="AH28" s="250">
        <v>47.813893376999999</v>
      </c>
      <c r="AI28" s="250">
        <v>47.399002350000004</v>
      </c>
      <c r="AJ28" s="250">
        <v>47.200474772</v>
      </c>
      <c r="AK28" s="250">
        <v>48.345263492000001</v>
      </c>
      <c r="AL28" s="250">
        <v>48.254368139999997</v>
      </c>
      <c r="AM28" s="250">
        <v>47.095602370000002</v>
      </c>
      <c r="AN28" s="250">
        <v>47.966315381999998</v>
      </c>
      <c r="AO28" s="250">
        <v>47.823292340999998</v>
      </c>
      <c r="AP28" s="250">
        <v>46.639014109999998</v>
      </c>
      <c r="AQ28" s="250">
        <v>46.935658727000003</v>
      </c>
      <c r="AR28" s="250">
        <v>47.463264373000001</v>
      </c>
      <c r="AS28" s="250">
        <v>48.080887220000001</v>
      </c>
      <c r="AT28" s="250">
        <v>48.721735907999999</v>
      </c>
      <c r="AU28" s="250">
        <v>46.930057662000003</v>
      </c>
      <c r="AV28" s="250">
        <v>47.939868505</v>
      </c>
      <c r="AW28" s="250">
        <v>47.628719439000001</v>
      </c>
      <c r="AX28" s="250">
        <v>47.009128938000003</v>
      </c>
      <c r="AY28" s="250">
        <v>47.289689860000003</v>
      </c>
      <c r="AZ28" s="250">
        <v>47.810204382000002</v>
      </c>
      <c r="BA28" s="250">
        <v>46.527098856999999</v>
      </c>
      <c r="BB28" s="250">
        <v>47.068214040999997</v>
      </c>
      <c r="BC28" s="250">
        <v>46.101966677</v>
      </c>
      <c r="BD28" s="250">
        <v>47.310523766999999</v>
      </c>
      <c r="BE28" s="250">
        <v>47.637676671999998</v>
      </c>
      <c r="BF28" s="250">
        <v>47.901867146000001</v>
      </c>
      <c r="BG28" s="403">
        <v>47.788798513000003</v>
      </c>
      <c r="BH28" s="403">
        <v>47.811631878999997</v>
      </c>
      <c r="BI28" s="403">
        <v>47.864866120999999</v>
      </c>
      <c r="BJ28" s="403">
        <v>48.623709462000001</v>
      </c>
      <c r="BK28" s="403">
        <v>46.9723337</v>
      </c>
      <c r="BL28" s="403">
        <v>48.163802459000003</v>
      </c>
      <c r="BM28" s="403">
        <v>47.426233181999997</v>
      </c>
      <c r="BN28" s="403">
        <v>46.782966088000002</v>
      </c>
      <c r="BO28" s="403">
        <v>46.479376434000002</v>
      </c>
      <c r="BP28" s="403">
        <v>47.751658902000003</v>
      </c>
      <c r="BQ28" s="403">
        <v>48.281209152000002</v>
      </c>
      <c r="BR28" s="403">
        <v>48.426272875999999</v>
      </c>
      <c r="BS28" s="403">
        <v>48.106167327000001</v>
      </c>
      <c r="BT28" s="403">
        <v>48.029091635</v>
      </c>
      <c r="BU28" s="403">
        <v>48.021661577000003</v>
      </c>
      <c r="BV28" s="403">
        <v>48.740938032999999</v>
      </c>
    </row>
    <row r="29" spans="1:74" ht="11.1" customHeight="1" x14ac:dyDescent="0.2">
      <c r="A29" s="162" t="s">
        <v>299</v>
      </c>
      <c r="B29" s="172" t="s">
        <v>548</v>
      </c>
      <c r="C29" s="250">
        <v>47.699144394000001</v>
      </c>
      <c r="D29" s="250">
        <v>48.816943971000001</v>
      </c>
      <c r="E29" s="250">
        <v>47.552859630999997</v>
      </c>
      <c r="F29" s="250">
        <v>49.787003077000001</v>
      </c>
      <c r="G29" s="250">
        <v>48.339667634000001</v>
      </c>
      <c r="H29" s="250">
        <v>51.297680603000003</v>
      </c>
      <c r="I29" s="250">
        <v>50.557473356999999</v>
      </c>
      <c r="J29" s="250">
        <v>49.172913588999997</v>
      </c>
      <c r="K29" s="250">
        <v>50.649607727000003</v>
      </c>
      <c r="L29" s="250">
        <v>49.274424588000002</v>
      </c>
      <c r="M29" s="250">
        <v>49.307647017999997</v>
      </c>
      <c r="N29" s="250">
        <v>51.461132268</v>
      </c>
      <c r="O29" s="250">
        <v>47.687595528000003</v>
      </c>
      <c r="P29" s="250">
        <v>50.47989587</v>
      </c>
      <c r="Q29" s="250">
        <v>50.080540771999999</v>
      </c>
      <c r="R29" s="250">
        <v>50.601749495999996</v>
      </c>
      <c r="S29" s="250">
        <v>50.672285977999998</v>
      </c>
      <c r="T29" s="250">
        <v>50.31070313</v>
      </c>
      <c r="U29" s="250">
        <v>49.606318498</v>
      </c>
      <c r="V29" s="250">
        <v>51.233083700999998</v>
      </c>
      <c r="W29" s="250">
        <v>49.993914099000001</v>
      </c>
      <c r="X29" s="250">
        <v>49.122416907999998</v>
      </c>
      <c r="Y29" s="250">
        <v>50.626394783999999</v>
      </c>
      <c r="Z29" s="250">
        <v>51.079541534999997</v>
      </c>
      <c r="AA29" s="250">
        <v>49.159614312999999</v>
      </c>
      <c r="AB29" s="250">
        <v>50.341308355999999</v>
      </c>
      <c r="AC29" s="250">
        <v>50.948389167999999</v>
      </c>
      <c r="AD29" s="250">
        <v>50.618958642000003</v>
      </c>
      <c r="AE29" s="250">
        <v>51.966017401999999</v>
      </c>
      <c r="AF29" s="250">
        <v>52.447273183999997</v>
      </c>
      <c r="AG29" s="250">
        <v>51.050468348000003</v>
      </c>
      <c r="AH29" s="250">
        <v>51.157126644999998</v>
      </c>
      <c r="AI29" s="250">
        <v>52.445272611999997</v>
      </c>
      <c r="AJ29" s="250">
        <v>51.223397626000001</v>
      </c>
      <c r="AK29" s="250">
        <v>52.601684231</v>
      </c>
      <c r="AL29" s="250">
        <v>50.910971009999997</v>
      </c>
      <c r="AM29" s="250">
        <v>51.064852096000003</v>
      </c>
      <c r="AN29" s="250">
        <v>51.660720195000003</v>
      </c>
      <c r="AO29" s="250">
        <v>51.951881233999998</v>
      </c>
      <c r="AP29" s="250">
        <v>52.176169952999999</v>
      </c>
      <c r="AQ29" s="250">
        <v>52.247778144000002</v>
      </c>
      <c r="AR29" s="250">
        <v>53.400411427000002</v>
      </c>
      <c r="AS29" s="250">
        <v>52.675633351999998</v>
      </c>
      <c r="AT29" s="250">
        <v>52.367309599999999</v>
      </c>
      <c r="AU29" s="250">
        <v>52.663099920000001</v>
      </c>
      <c r="AV29" s="250">
        <v>52.265083728</v>
      </c>
      <c r="AW29" s="250">
        <v>52.931057543999998</v>
      </c>
      <c r="AX29" s="250">
        <v>53.523838738999999</v>
      </c>
      <c r="AY29" s="250">
        <v>52.075132865999997</v>
      </c>
      <c r="AZ29" s="250">
        <v>53.141630773000003</v>
      </c>
      <c r="BA29" s="250">
        <v>52.684611314999998</v>
      </c>
      <c r="BB29" s="250">
        <v>53.273947902000003</v>
      </c>
      <c r="BC29" s="250">
        <v>53.375958060999999</v>
      </c>
      <c r="BD29" s="250">
        <v>53.851428747999996</v>
      </c>
      <c r="BE29" s="250">
        <v>53.683030184000003</v>
      </c>
      <c r="BF29" s="250">
        <v>53.097965418000001</v>
      </c>
      <c r="BG29" s="403">
        <v>53.845986584999999</v>
      </c>
      <c r="BH29" s="403">
        <v>52.963658543000001</v>
      </c>
      <c r="BI29" s="403">
        <v>53.796196168000002</v>
      </c>
      <c r="BJ29" s="403">
        <v>54.412790301000001</v>
      </c>
      <c r="BK29" s="403">
        <v>52.719731213000003</v>
      </c>
      <c r="BL29" s="403">
        <v>54.223854676000002</v>
      </c>
      <c r="BM29" s="403">
        <v>53.934456513999997</v>
      </c>
      <c r="BN29" s="403">
        <v>54.401680366000001</v>
      </c>
      <c r="BO29" s="403">
        <v>54.513453945999998</v>
      </c>
      <c r="BP29" s="403">
        <v>55.018776172999999</v>
      </c>
      <c r="BQ29" s="403">
        <v>54.708338472000001</v>
      </c>
      <c r="BR29" s="403">
        <v>54.244503149000003</v>
      </c>
      <c r="BS29" s="403">
        <v>55.030650792000003</v>
      </c>
      <c r="BT29" s="403">
        <v>54.062758699</v>
      </c>
      <c r="BU29" s="403">
        <v>54.971474800999999</v>
      </c>
      <c r="BV29" s="403">
        <v>55.638197284999997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93.444353757000002</v>
      </c>
      <c r="D31" s="250">
        <v>96.693120041</v>
      </c>
      <c r="E31" s="250">
        <v>93.836999792</v>
      </c>
      <c r="F31" s="250">
        <v>95.646300398999998</v>
      </c>
      <c r="G31" s="250">
        <v>92.983534684000006</v>
      </c>
      <c r="H31" s="250">
        <v>97.719069336000004</v>
      </c>
      <c r="I31" s="250">
        <v>97.732146807000007</v>
      </c>
      <c r="J31" s="250">
        <v>96.113723389</v>
      </c>
      <c r="K31" s="250">
        <v>97.421113895999994</v>
      </c>
      <c r="L31" s="250">
        <v>95.597515275000006</v>
      </c>
      <c r="M31" s="250">
        <v>95.059381365999997</v>
      </c>
      <c r="N31" s="250">
        <v>98.846221412999995</v>
      </c>
      <c r="O31" s="250">
        <v>93.139052821999996</v>
      </c>
      <c r="P31" s="250">
        <v>98.186742933999994</v>
      </c>
      <c r="Q31" s="250">
        <v>97.168190453999998</v>
      </c>
      <c r="R31" s="250">
        <v>96.745994125999999</v>
      </c>
      <c r="S31" s="250">
        <v>96.142398288999999</v>
      </c>
      <c r="T31" s="250">
        <v>96.848691302999995</v>
      </c>
      <c r="U31" s="250">
        <v>96.131531449999997</v>
      </c>
      <c r="V31" s="250">
        <v>99.323929016999998</v>
      </c>
      <c r="W31" s="250">
        <v>97.156374968999998</v>
      </c>
      <c r="X31" s="250">
        <v>95.751854170000001</v>
      </c>
      <c r="Y31" s="250">
        <v>97.830533970000005</v>
      </c>
      <c r="Z31" s="250">
        <v>99.247990412999997</v>
      </c>
      <c r="AA31" s="250">
        <v>95.094417109000005</v>
      </c>
      <c r="AB31" s="250">
        <v>97.262951349000005</v>
      </c>
      <c r="AC31" s="250">
        <v>98.641480431999994</v>
      </c>
      <c r="AD31" s="250">
        <v>96.597359128999997</v>
      </c>
      <c r="AE31" s="250">
        <v>99.032916771999993</v>
      </c>
      <c r="AF31" s="250">
        <v>100.4797339</v>
      </c>
      <c r="AG31" s="250">
        <v>98.594129331000005</v>
      </c>
      <c r="AH31" s="250">
        <v>98.971020022000005</v>
      </c>
      <c r="AI31" s="250">
        <v>99.844274962</v>
      </c>
      <c r="AJ31" s="250">
        <v>98.423872398</v>
      </c>
      <c r="AK31" s="250">
        <v>100.94694772</v>
      </c>
      <c r="AL31" s="250">
        <v>99.165339149999994</v>
      </c>
      <c r="AM31" s="250">
        <v>98.160454466000004</v>
      </c>
      <c r="AN31" s="250">
        <v>99.627035577000001</v>
      </c>
      <c r="AO31" s="250">
        <v>99.775173574999997</v>
      </c>
      <c r="AP31" s="250">
        <v>98.815184063000004</v>
      </c>
      <c r="AQ31" s="250">
        <v>99.183436870999998</v>
      </c>
      <c r="AR31" s="250">
        <v>100.8636758</v>
      </c>
      <c r="AS31" s="250">
        <v>100.75652057000001</v>
      </c>
      <c r="AT31" s="250">
        <v>101.08904551000001</v>
      </c>
      <c r="AU31" s="250">
        <v>99.593157582000003</v>
      </c>
      <c r="AV31" s="250">
        <v>100.20495223</v>
      </c>
      <c r="AW31" s="250">
        <v>100.55977698</v>
      </c>
      <c r="AX31" s="250">
        <v>100.53296768</v>
      </c>
      <c r="AY31" s="250">
        <v>99.364822726</v>
      </c>
      <c r="AZ31" s="250">
        <v>100.95183516</v>
      </c>
      <c r="BA31" s="250">
        <v>99.211710171999997</v>
      </c>
      <c r="BB31" s="250">
        <v>100.34216194</v>
      </c>
      <c r="BC31" s="250">
        <v>99.477924737999999</v>
      </c>
      <c r="BD31" s="250">
        <v>101.16195251000001</v>
      </c>
      <c r="BE31" s="250">
        <v>101.32070686</v>
      </c>
      <c r="BF31" s="250">
        <v>100.99983256</v>
      </c>
      <c r="BG31" s="403">
        <v>101.6347851</v>
      </c>
      <c r="BH31" s="403">
        <v>100.77529042</v>
      </c>
      <c r="BI31" s="403">
        <v>101.66106229</v>
      </c>
      <c r="BJ31" s="403">
        <v>103.03649976</v>
      </c>
      <c r="BK31" s="403">
        <v>99.692064912999996</v>
      </c>
      <c r="BL31" s="403">
        <v>102.38765712999999</v>
      </c>
      <c r="BM31" s="403">
        <v>101.36068969999999</v>
      </c>
      <c r="BN31" s="403">
        <v>101.18464645</v>
      </c>
      <c r="BO31" s="403">
        <v>100.99283038</v>
      </c>
      <c r="BP31" s="403">
        <v>102.77043508</v>
      </c>
      <c r="BQ31" s="403">
        <v>102.98954762</v>
      </c>
      <c r="BR31" s="403">
        <v>102.67077603</v>
      </c>
      <c r="BS31" s="403">
        <v>103.13681812</v>
      </c>
      <c r="BT31" s="403">
        <v>102.09185033</v>
      </c>
      <c r="BU31" s="403">
        <v>102.99313638</v>
      </c>
      <c r="BV31" s="403">
        <v>104.37913532</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1155</v>
      </c>
      <c r="C34" s="250">
        <v>99.774684910000005</v>
      </c>
      <c r="D34" s="250">
        <v>100.00981898000001</v>
      </c>
      <c r="E34" s="250">
        <v>100.21549611</v>
      </c>
      <c r="F34" s="250">
        <v>100.33419284</v>
      </c>
      <c r="G34" s="250">
        <v>100.5240987</v>
      </c>
      <c r="H34" s="250">
        <v>100.72769022</v>
      </c>
      <c r="I34" s="250">
        <v>100.97319444999999</v>
      </c>
      <c r="J34" s="250">
        <v>101.18298701000001</v>
      </c>
      <c r="K34" s="250">
        <v>101.38529495</v>
      </c>
      <c r="L34" s="250">
        <v>101.62230313000001</v>
      </c>
      <c r="M34" s="250">
        <v>101.7780032</v>
      </c>
      <c r="N34" s="250">
        <v>101.89458001</v>
      </c>
      <c r="O34" s="250">
        <v>101.72927554</v>
      </c>
      <c r="P34" s="250">
        <v>101.94967435</v>
      </c>
      <c r="Q34" s="250">
        <v>102.31301842000001</v>
      </c>
      <c r="R34" s="250">
        <v>103.14136628999999</v>
      </c>
      <c r="S34" s="250">
        <v>103.54905696</v>
      </c>
      <c r="T34" s="250">
        <v>103.85814895999999</v>
      </c>
      <c r="U34" s="250">
        <v>103.89717842</v>
      </c>
      <c r="V34" s="250">
        <v>104.13767104</v>
      </c>
      <c r="W34" s="250">
        <v>104.40816291</v>
      </c>
      <c r="X34" s="250">
        <v>104.77235884</v>
      </c>
      <c r="Y34" s="250">
        <v>105.05507064</v>
      </c>
      <c r="Z34" s="250">
        <v>105.32000311</v>
      </c>
      <c r="AA34" s="250">
        <v>105.55250314</v>
      </c>
      <c r="AB34" s="250">
        <v>105.79286677</v>
      </c>
      <c r="AC34" s="250">
        <v>106.02644089</v>
      </c>
      <c r="AD34" s="250">
        <v>106.21323726999999</v>
      </c>
      <c r="AE34" s="250">
        <v>106.46322355</v>
      </c>
      <c r="AF34" s="250">
        <v>106.73641148999999</v>
      </c>
      <c r="AG34" s="250">
        <v>107.06591809</v>
      </c>
      <c r="AH34" s="250">
        <v>107.36067161</v>
      </c>
      <c r="AI34" s="250">
        <v>107.65378903</v>
      </c>
      <c r="AJ34" s="250">
        <v>107.91532574</v>
      </c>
      <c r="AK34" s="250">
        <v>108.22762944999999</v>
      </c>
      <c r="AL34" s="250">
        <v>108.56075554</v>
      </c>
      <c r="AM34" s="250">
        <v>109.00905444</v>
      </c>
      <c r="AN34" s="250">
        <v>109.31306244</v>
      </c>
      <c r="AO34" s="250">
        <v>109.56713000000001</v>
      </c>
      <c r="AP34" s="250">
        <v>109.71128406</v>
      </c>
      <c r="AQ34" s="250">
        <v>109.9104505</v>
      </c>
      <c r="AR34" s="250">
        <v>110.10465628</v>
      </c>
      <c r="AS34" s="250">
        <v>110.2895302</v>
      </c>
      <c r="AT34" s="250">
        <v>110.47709304999999</v>
      </c>
      <c r="AU34" s="250">
        <v>110.66297362</v>
      </c>
      <c r="AV34" s="250">
        <v>110.82884897</v>
      </c>
      <c r="AW34" s="250">
        <v>111.02510723</v>
      </c>
      <c r="AX34" s="250">
        <v>111.23342545</v>
      </c>
      <c r="AY34" s="250">
        <v>111.50988827</v>
      </c>
      <c r="AZ34" s="250">
        <v>111.70026289</v>
      </c>
      <c r="BA34" s="250">
        <v>111.86063398</v>
      </c>
      <c r="BB34" s="250">
        <v>111.92645381</v>
      </c>
      <c r="BC34" s="250">
        <v>112.0752286</v>
      </c>
      <c r="BD34" s="250">
        <v>112.24241062999999</v>
      </c>
      <c r="BE34" s="250">
        <v>112.42032340999999</v>
      </c>
      <c r="BF34" s="250">
        <v>112.63007729</v>
      </c>
      <c r="BG34" s="403">
        <v>112.86399579</v>
      </c>
      <c r="BH34" s="403">
        <v>113.24463004</v>
      </c>
      <c r="BI34" s="403">
        <v>113.4349644</v>
      </c>
      <c r="BJ34" s="403">
        <v>113.55755001</v>
      </c>
      <c r="BK34" s="403">
        <v>113.30427473</v>
      </c>
      <c r="BL34" s="403">
        <v>113.52244696</v>
      </c>
      <c r="BM34" s="403">
        <v>113.90395454</v>
      </c>
      <c r="BN34" s="403">
        <v>114.80465494000001</v>
      </c>
      <c r="BO34" s="403">
        <v>115.24594016</v>
      </c>
      <c r="BP34" s="403">
        <v>115.58366765</v>
      </c>
      <c r="BQ34" s="403">
        <v>115.64551215</v>
      </c>
      <c r="BR34" s="403">
        <v>115.90536812000001</v>
      </c>
      <c r="BS34" s="403">
        <v>116.19091031000001</v>
      </c>
      <c r="BT34" s="403">
        <v>116.56980075</v>
      </c>
      <c r="BU34" s="403">
        <v>116.85596882999999</v>
      </c>
      <c r="BV34" s="403">
        <v>117.1170766</v>
      </c>
    </row>
    <row r="35" spans="1:74" ht="11.1" customHeight="1" x14ac:dyDescent="0.2">
      <c r="A35" s="162" t="s">
        <v>625</v>
      </c>
      <c r="B35" s="173" t="s">
        <v>853</v>
      </c>
      <c r="C35" s="477">
        <v>3.1219745403000001</v>
      </c>
      <c r="D35" s="477">
        <v>3.1276450920999999</v>
      </c>
      <c r="E35" s="477">
        <v>3.1031993023000002</v>
      </c>
      <c r="F35" s="477">
        <v>3.0082025455000001</v>
      </c>
      <c r="G35" s="477">
        <v>2.9546416707000001</v>
      </c>
      <c r="H35" s="477">
        <v>2.9018086250000001</v>
      </c>
      <c r="I35" s="477">
        <v>2.8601670737</v>
      </c>
      <c r="J35" s="477">
        <v>2.8009937038000001</v>
      </c>
      <c r="K35" s="477">
        <v>2.7348109933</v>
      </c>
      <c r="L35" s="477">
        <v>2.7067388821999998</v>
      </c>
      <c r="M35" s="477">
        <v>2.5928722474999999</v>
      </c>
      <c r="N35" s="477">
        <v>2.4387222581999999</v>
      </c>
      <c r="O35" s="477">
        <v>1.9590045653999999</v>
      </c>
      <c r="P35" s="477">
        <v>1.9396649173</v>
      </c>
      <c r="Q35" s="477">
        <v>2.0930119462999999</v>
      </c>
      <c r="R35" s="477">
        <v>2.7978233223000002</v>
      </c>
      <c r="S35" s="477">
        <v>3.0091871436000002</v>
      </c>
      <c r="T35" s="477">
        <v>3.1078432704000001</v>
      </c>
      <c r="U35" s="477">
        <v>2.8958021919000001</v>
      </c>
      <c r="V35" s="477">
        <v>2.9201391596000001</v>
      </c>
      <c r="W35" s="477">
        <v>2.9815644928</v>
      </c>
      <c r="X35" s="477">
        <v>3.0997680702000001</v>
      </c>
      <c r="Y35" s="477">
        <v>3.2198189541</v>
      </c>
      <c r="Z35" s="477">
        <v>3.3617323866</v>
      </c>
      <c r="AA35" s="477">
        <v>3.7582373191</v>
      </c>
      <c r="AB35" s="477">
        <v>3.7696956277</v>
      </c>
      <c r="AC35" s="477">
        <v>3.6294721123999998</v>
      </c>
      <c r="AD35" s="477">
        <v>2.9783113129999998</v>
      </c>
      <c r="AE35" s="477">
        <v>2.8142859791000001</v>
      </c>
      <c r="AF35" s="477">
        <v>2.7713400938000001</v>
      </c>
      <c r="AG35" s="477">
        <v>3.0498803905999998</v>
      </c>
      <c r="AH35" s="477">
        <v>3.0949420513999999</v>
      </c>
      <c r="AI35" s="477">
        <v>3.1085942245</v>
      </c>
      <c r="AJ35" s="477">
        <v>2.9998054278000001</v>
      </c>
      <c r="AK35" s="477">
        <v>3.0199007014000001</v>
      </c>
      <c r="AL35" s="477">
        <v>3.0770531108000001</v>
      </c>
      <c r="AM35" s="477">
        <v>3.2747222396</v>
      </c>
      <c r="AN35" s="477">
        <v>3.3274414283999998</v>
      </c>
      <c r="AO35" s="477">
        <v>3.3394397530000002</v>
      </c>
      <c r="AP35" s="477">
        <v>3.2934188619999998</v>
      </c>
      <c r="AQ35" s="477">
        <v>3.2379509487</v>
      </c>
      <c r="AR35" s="477">
        <v>3.155666139</v>
      </c>
      <c r="AS35" s="477">
        <v>3.0108667280999999</v>
      </c>
      <c r="AT35" s="477">
        <v>2.9027588878000001</v>
      </c>
      <c r="AU35" s="477">
        <v>2.7952426181000001</v>
      </c>
      <c r="AV35" s="477">
        <v>2.6998234103000001</v>
      </c>
      <c r="AW35" s="477">
        <v>2.5848092524999999</v>
      </c>
      <c r="AX35" s="477">
        <v>2.4619116688</v>
      </c>
      <c r="AY35" s="477">
        <v>2.2941523952999998</v>
      </c>
      <c r="AZ35" s="477">
        <v>2.1838199347999998</v>
      </c>
      <c r="BA35" s="477">
        <v>2.0932408976999999</v>
      </c>
      <c r="BB35" s="477">
        <v>2.0190901704000002</v>
      </c>
      <c r="BC35" s="477">
        <v>1.9695834989000001</v>
      </c>
      <c r="BD35" s="477">
        <v>1.9415657975</v>
      </c>
      <c r="BE35" s="477">
        <v>1.9319995328999999</v>
      </c>
      <c r="BF35" s="477">
        <v>1.9488060255999999</v>
      </c>
      <c r="BG35" s="478">
        <v>1.9889418219999999</v>
      </c>
      <c r="BH35" s="478">
        <v>2.1797402837000002</v>
      </c>
      <c r="BI35" s="478">
        <v>2.1705515312000001</v>
      </c>
      <c r="BJ35" s="478">
        <v>2.0894120220999999</v>
      </c>
      <c r="BK35" s="478">
        <v>1.6091725059999999</v>
      </c>
      <c r="BL35" s="478">
        <v>1.6313158234</v>
      </c>
      <c r="BM35" s="478">
        <v>1.8266663536000001</v>
      </c>
      <c r="BN35" s="478">
        <v>2.5715110485000001</v>
      </c>
      <c r="BO35" s="478">
        <v>2.8290922051999998</v>
      </c>
      <c r="BP35" s="478">
        <v>2.9768222165</v>
      </c>
      <c r="BQ35" s="478">
        <v>2.8688662733000001</v>
      </c>
      <c r="BR35" s="478">
        <v>2.9080072673999999</v>
      </c>
      <c r="BS35" s="478">
        <v>2.9477199536000001</v>
      </c>
      <c r="BT35" s="478">
        <v>2.9362723093</v>
      </c>
      <c r="BU35" s="478">
        <v>3.0158288961999999</v>
      </c>
      <c r="BV35" s="478">
        <v>3.1345573977000001</v>
      </c>
    </row>
    <row r="36" spans="1:74" ht="11.1" customHeight="1" x14ac:dyDescent="0.2">
      <c r="A36" s="162" t="s">
        <v>854</v>
      </c>
      <c r="B36" s="173" t="s">
        <v>1156</v>
      </c>
      <c r="C36" s="250">
        <v>99.767834503000003</v>
      </c>
      <c r="D36" s="250">
        <v>100.02454856</v>
      </c>
      <c r="E36" s="250">
        <v>100.20761693</v>
      </c>
      <c r="F36" s="250">
        <v>100.20806396</v>
      </c>
      <c r="G36" s="250">
        <v>100.32557267</v>
      </c>
      <c r="H36" s="250">
        <v>100.45116742</v>
      </c>
      <c r="I36" s="250">
        <v>100.6090545</v>
      </c>
      <c r="J36" s="250">
        <v>100.73266658999999</v>
      </c>
      <c r="K36" s="250">
        <v>100.84621</v>
      </c>
      <c r="L36" s="250">
        <v>100.99890454</v>
      </c>
      <c r="M36" s="250">
        <v>101.05539572000001</v>
      </c>
      <c r="N36" s="250">
        <v>101.06490336</v>
      </c>
      <c r="O36" s="250">
        <v>100.74827686</v>
      </c>
      <c r="P36" s="250">
        <v>100.87318037</v>
      </c>
      <c r="Q36" s="250">
        <v>101.16046329</v>
      </c>
      <c r="R36" s="250">
        <v>101.97408299</v>
      </c>
      <c r="S36" s="250">
        <v>102.31315671999999</v>
      </c>
      <c r="T36" s="250">
        <v>102.54164184</v>
      </c>
      <c r="U36" s="250">
        <v>102.44310831999999</v>
      </c>
      <c r="V36" s="250">
        <v>102.61273874</v>
      </c>
      <c r="W36" s="250">
        <v>102.83410307</v>
      </c>
      <c r="X36" s="250">
        <v>103.21055484999999</v>
      </c>
      <c r="Y36" s="250">
        <v>103.45787187000001</v>
      </c>
      <c r="Z36" s="250">
        <v>103.67940765</v>
      </c>
      <c r="AA36" s="250">
        <v>103.85853086</v>
      </c>
      <c r="AB36" s="250">
        <v>104.04097767</v>
      </c>
      <c r="AC36" s="250">
        <v>104.21011673</v>
      </c>
      <c r="AD36" s="250">
        <v>104.31327238</v>
      </c>
      <c r="AE36" s="250">
        <v>104.49530273000001</v>
      </c>
      <c r="AF36" s="250">
        <v>104.70353211</v>
      </c>
      <c r="AG36" s="250">
        <v>104.95030647999999</v>
      </c>
      <c r="AH36" s="250">
        <v>105.20167442</v>
      </c>
      <c r="AI36" s="250">
        <v>105.46998191</v>
      </c>
      <c r="AJ36" s="250">
        <v>105.79602414999999</v>
      </c>
      <c r="AK36" s="250">
        <v>106.06761433</v>
      </c>
      <c r="AL36" s="250">
        <v>106.32554765</v>
      </c>
      <c r="AM36" s="250">
        <v>106.58701309</v>
      </c>
      <c r="AN36" s="250">
        <v>106.80474096</v>
      </c>
      <c r="AO36" s="250">
        <v>106.99592025</v>
      </c>
      <c r="AP36" s="250">
        <v>107.14124242</v>
      </c>
      <c r="AQ36" s="250">
        <v>107.29380592</v>
      </c>
      <c r="AR36" s="250">
        <v>107.43430223</v>
      </c>
      <c r="AS36" s="250">
        <v>107.5472906</v>
      </c>
      <c r="AT36" s="250">
        <v>107.67523307</v>
      </c>
      <c r="AU36" s="250">
        <v>107.80268890000001</v>
      </c>
      <c r="AV36" s="250">
        <v>107.87924223</v>
      </c>
      <c r="AW36" s="250">
        <v>108.04353666999999</v>
      </c>
      <c r="AX36" s="250">
        <v>108.24515637</v>
      </c>
      <c r="AY36" s="250">
        <v>108.59429253</v>
      </c>
      <c r="AZ36" s="250">
        <v>108.78791932</v>
      </c>
      <c r="BA36" s="250">
        <v>108.93622796</v>
      </c>
      <c r="BB36" s="250">
        <v>108.97192793000001</v>
      </c>
      <c r="BC36" s="250">
        <v>109.08006815</v>
      </c>
      <c r="BD36" s="250">
        <v>109.1933581</v>
      </c>
      <c r="BE36" s="250">
        <v>109.30448373</v>
      </c>
      <c r="BF36" s="250">
        <v>109.43355869</v>
      </c>
      <c r="BG36" s="403">
        <v>109.57326892</v>
      </c>
      <c r="BH36" s="403">
        <v>109.86340602</v>
      </c>
      <c r="BI36" s="403">
        <v>109.91954311000001</v>
      </c>
      <c r="BJ36" s="403">
        <v>109.88147177</v>
      </c>
      <c r="BK36" s="403">
        <v>109.32898332000001</v>
      </c>
      <c r="BL36" s="403">
        <v>109.41765165</v>
      </c>
      <c r="BM36" s="403">
        <v>109.72726806</v>
      </c>
      <c r="BN36" s="403">
        <v>110.73054519</v>
      </c>
      <c r="BO36" s="403">
        <v>111.12752331999999</v>
      </c>
      <c r="BP36" s="403">
        <v>111.39091508</v>
      </c>
      <c r="BQ36" s="403">
        <v>111.31681580999999</v>
      </c>
      <c r="BR36" s="403">
        <v>111.46596332</v>
      </c>
      <c r="BS36" s="403">
        <v>111.63445295</v>
      </c>
      <c r="BT36" s="403">
        <v>111.88732478999999</v>
      </c>
      <c r="BU36" s="403">
        <v>112.0457186</v>
      </c>
      <c r="BV36" s="403">
        <v>112.17467447</v>
      </c>
    </row>
    <row r="37" spans="1:74" ht="11.1" customHeight="1" x14ac:dyDescent="0.2">
      <c r="A37" s="162" t="s">
        <v>855</v>
      </c>
      <c r="B37" s="173" t="s">
        <v>853</v>
      </c>
      <c r="C37" s="477">
        <v>2.7306039996</v>
      </c>
      <c r="D37" s="477">
        <v>2.8174371231999999</v>
      </c>
      <c r="E37" s="477">
        <v>2.8511959025000002</v>
      </c>
      <c r="F37" s="477">
        <v>2.8036833168999999</v>
      </c>
      <c r="G37" s="477">
        <v>2.7533450254999998</v>
      </c>
      <c r="H37" s="477">
        <v>2.6719159931999998</v>
      </c>
      <c r="I37" s="477">
        <v>2.5217596583000002</v>
      </c>
      <c r="J37" s="477">
        <v>2.4075528043999999</v>
      </c>
      <c r="K37" s="477">
        <v>2.2912041695999998</v>
      </c>
      <c r="L37" s="477">
        <v>2.2853404933000001</v>
      </c>
      <c r="M37" s="477">
        <v>2.0801048007</v>
      </c>
      <c r="N37" s="477">
        <v>1.7893545129999999</v>
      </c>
      <c r="O37" s="477">
        <v>0.98272389799000004</v>
      </c>
      <c r="P37" s="477">
        <v>0.84842352708000002</v>
      </c>
      <c r="Q37" s="477">
        <v>0.95087218923000005</v>
      </c>
      <c r="R37" s="477">
        <v>1.7623522116000001</v>
      </c>
      <c r="S37" s="477">
        <v>1.9811340192</v>
      </c>
      <c r="T37" s="477">
        <v>2.0810852435</v>
      </c>
      <c r="U37" s="477">
        <v>1.8229510534</v>
      </c>
      <c r="V37" s="477">
        <v>1.8663976716999999</v>
      </c>
      <c r="W37" s="477">
        <v>1.9712124715999999</v>
      </c>
      <c r="X37" s="477">
        <v>2.1897765408000001</v>
      </c>
      <c r="Y37" s="477">
        <v>2.3773853260000002</v>
      </c>
      <c r="Z37" s="477">
        <v>2.5869557081000001</v>
      </c>
      <c r="AA37" s="477">
        <v>3.0871535513000001</v>
      </c>
      <c r="AB37" s="477">
        <v>3.1403761513999999</v>
      </c>
      <c r="AC37" s="477">
        <v>3.0146693102</v>
      </c>
      <c r="AD37" s="477">
        <v>2.2939057806999998</v>
      </c>
      <c r="AE37" s="477">
        <v>2.1328107535999998</v>
      </c>
      <c r="AF37" s="477">
        <v>2.1083047122999998</v>
      </c>
      <c r="AG37" s="477">
        <v>2.4474053973999998</v>
      </c>
      <c r="AH37" s="477">
        <v>2.5230158725999998</v>
      </c>
      <c r="AI37" s="477">
        <v>2.5632341428999998</v>
      </c>
      <c r="AJ37" s="477">
        <v>2.5050435028</v>
      </c>
      <c r="AK37" s="477">
        <v>2.5225170549999998</v>
      </c>
      <c r="AL37" s="477">
        <v>2.5522329500000001</v>
      </c>
      <c r="AM37" s="477">
        <v>2.6271142152000002</v>
      </c>
      <c r="AN37" s="477">
        <v>2.6564180371999999</v>
      </c>
      <c r="AO37" s="477">
        <v>2.6732563043000002</v>
      </c>
      <c r="AP37" s="477">
        <v>2.7110356874999999</v>
      </c>
      <c r="AQ37" s="477">
        <v>2.6781138644000002</v>
      </c>
      <c r="AR37" s="477">
        <v>2.6080974206</v>
      </c>
      <c r="AS37" s="477">
        <v>2.4744893161000001</v>
      </c>
      <c r="AT37" s="477">
        <v>2.3512540649</v>
      </c>
      <c r="AU37" s="477">
        <v>2.2117259745000002</v>
      </c>
      <c r="AV37" s="477">
        <v>1.9690891902000001</v>
      </c>
      <c r="AW37" s="477">
        <v>1.8628893955000001</v>
      </c>
      <c r="AX37" s="477">
        <v>1.8054068444</v>
      </c>
      <c r="AY37" s="477">
        <v>1.8832307785</v>
      </c>
      <c r="AZ37" s="477">
        <v>1.8568261480999999</v>
      </c>
      <c r="BA37" s="477">
        <v>1.8134408386</v>
      </c>
      <c r="BB37" s="477">
        <v>1.7086655637999999</v>
      </c>
      <c r="BC37" s="477">
        <v>1.6648325747999999</v>
      </c>
      <c r="BD37" s="477">
        <v>1.6373316903999999</v>
      </c>
      <c r="BE37" s="477">
        <v>1.6338794979</v>
      </c>
      <c r="BF37" s="477">
        <v>1.6329898429</v>
      </c>
      <c r="BG37" s="478">
        <v>1.6424265853</v>
      </c>
      <c r="BH37" s="478">
        <v>1.8392452115</v>
      </c>
      <c r="BI37" s="478">
        <v>1.7363430481</v>
      </c>
      <c r="BJ37" s="478">
        <v>1.5116754014</v>
      </c>
      <c r="BK37" s="478">
        <v>0.67654641556999995</v>
      </c>
      <c r="BL37" s="478">
        <v>0.57886236718999995</v>
      </c>
      <c r="BM37" s="478">
        <v>0.72614970761999997</v>
      </c>
      <c r="BN37" s="478">
        <v>1.6138259531000001</v>
      </c>
      <c r="BO37" s="478">
        <v>1.8770204344999999</v>
      </c>
      <c r="BP37" s="478">
        <v>2.0125372241999999</v>
      </c>
      <c r="BQ37" s="478">
        <v>1.8410334217</v>
      </c>
      <c r="BR37" s="478">
        <v>1.8572041816</v>
      </c>
      <c r="BS37" s="478">
        <v>1.8811011549000001</v>
      </c>
      <c r="BT37" s="478">
        <v>1.8422137404000001</v>
      </c>
      <c r="BU37" s="478">
        <v>1.9343016088</v>
      </c>
      <c r="BV37" s="478">
        <v>2.0869785101999998</v>
      </c>
    </row>
    <row r="38" spans="1:74" ht="11.1" customHeight="1" x14ac:dyDescent="0.2">
      <c r="A38" s="162" t="s">
        <v>856</v>
      </c>
      <c r="B38" s="173" t="s">
        <v>1157</v>
      </c>
      <c r="C38" s="250">
        <v>99.781099058999999</v>
      </c>
      <c r="D38" s="250">
        <v>99.996027131000005</v>
      </c>
      <c r="E38" s="250">
        <v>100.22287381</v>
      </c>
      <c r="F38" s="250">
        <v>100.45214223000001</v>
      </c>
      <c r="G38" s="250">
        <v>100.70994878</v>
      </c>
      <c r="H38" s="250">
        <v>100.98679657</v>
      </c>
      <c r="I38" s="250">
        <v>101.31462422</v>
      </c>
      <c r="J38" s="250">
        <v>101.60560058</v>
      </c>
      <c r="K38" s="250">
        <v>101.89166424</v>
      </c>
      <c r="L38" s="250">
        <v>102.20823957</v>
      </c>
      <c r="M38" s="250">
        <v>102.45790957</v>
      </c>
      <c r="N38" s="250">
        <v>102.6760986</v>
      </c>
      <c r="O38" s="250">
        <v>102.65478242</v>
      </c>
      <c r="P38" s="250">
        <v>102.96602769</v>
      </c>
      <c r="Q38" s="250">
        <v>103.40181017</v>
      </c>
      <c r="R38" s="250">
        <v>104.24420575000001</v>
      </c>
      <c r="S38" s="250">
        <v>104.71750574000001</v>
      </c>
      <c r="T38" s="250">
        <v>105.10378602</v>
      </c>
      <c r="U38" s="250">
        <v>105.27478814</v>
      </c>
      <c r="V38" s="250">
        <v>105.58322287</v>
      </c>
      <c r="W38" s="250">
        <v>105.90083174</v>
      </c>
      <c r="X38" s="250">
        <v>106.25324304999999</v>
      </c>
      <c r="Y38" s="250">
        <v>106.569979</v>
      </c>
      <c r="Z38" s="250">
        <v>106.87666787000001</v>
      </c>
      <c r="AA38" s="250">
        <v>107.16049421</v>
      </c>
      <c r="AB38" s="250">
        <v>107.45670052</v>
      </c>
      <c r="AC38" s="250">
        <v>107.75247134</v>
      </c>
      <c r="AD38" s="250">
        <v>108.02008097</v>
      </c>
      <c r="AE38" s="250">
        <v>108.33577510000001</v>
      </c>
      <c r="AF38" s="250">
        <v>108.67182803</v>
      </c>
      <c r="AG38" s="250">
        <v>109.08159885000001</v>
      </c>
      <c r="AH38" s="250">
        <v>109.41835003</v>
      </c>
      <c r="AI38" s="250">
        <v>109.73544067</v>
      </c>
      <c r="AJ38" s="250">
        <v>109.93410005</v>
      </c>
      <c r="AK38" s="250">
        <v>110.28594766000001</v>
      </c>
      <c r="AL38" s="250">
        <v>110.69221278000001</v>
      </c>
      <c r="AM38" s="250">
        <v>111.32235147</v>
      </c>
      <c r="AN38" s="250">
        <v>111.71035954</v>
      </c>
      <c r="AO38" s="250">
        <v>112.02569305999999</v>
      </c>
      <c r="AP38" s="250">
        <v>112.16873396</v>
      </c>
      <c r="AQ38" s="250">
        <v>112.41343194</v>
      </c>
      <c r="AR38" s="250">
        <v>112.66016895</v>
      </c>
      <c r="AS38" s="250">
        <v>112.91540157</v>
      </c>
      <c r="AT38" s="250">
        <v>113.16137414000001</v>
      </c>
      <c r="AU38" s="250">
        <v>113.40454327</v>
      </c>
      <c r="AV38" s="250">
        <v>113.65824176</v>
      </c>
      <c r="AW38" s="250">
        <v>113.88580439</v>
      </c>
      <c r="AX38" s="250">
        <v>114.10056398</v>
      </c>
      <c r="AY38" s="250">
        <v>114.30532966</v>
      </c>
      <c r="AZ38" s="250">
        <v>114.49237629</v>
      </c>
      <c r="BA38" s="250">
        <v>114.66451300999999</v>
      </c>
      <c r="BB38" s="250">
        <v>114.75987266999999</v>
      </c>
      <c r="BC38" s="250">
        <v>114.94858994000001</v>
      </c>
      <c r="BD38" s="250">
        <v>115.16879768</v>
      </c>
      <c r="BE38" s="250">
        <v>115.41230182</v>
      </c>
      <c r="BF38" s="250">
        <v>115.70163601</v>
      </c>
      <c r="BG38" s="403">
        <v>116.02860619</v>
      </c>
      <c r="BH38" s="403">
        <v>116.49807677</v>
      </c>
      <c r="BI38" s="403">
        <v>116.82167063999999</v>
      </c>
      <c r="BJ38" s="403">
        <v>117.10425221</v>
      </c>
      <c r="BK38" s="403">
        <v>117.15028799</v>
      </c>
      <c r="BL38" s="403">
        <v>117.49749507999999</v>
      </c>
      <c r="BM38" s="403">
        <v>117.95033998</v>
      </c>
      <c r="BN38" s="403">
        <v>118.74731688999999</v>
      </c>
      <c r="BO38" s="403">
        <v>119.23256678</v>
      </c>
      <c r="BP38" s="403">
        <v>119.64458384</v>
      </c>
      <c r="BQ38" s="403">
        <v>119.84274876000001</v>
      </c>
      <c r="BR38" s="403">
        <v>120.21376463999999</v>
      </c>
      <c r="BS38" s="403">
        <v>120.61701217</v>
      </c>
      <c r="BT38" s="403">
        <v>121.12257747</v>
      </c>
      <c r="BU38" s="403">
        <v>121.53772372</v>
      </c>
      <c r="BV38" s="403">
        <v>121.93253702</v>
      </c>
    </row>
    <row r="39" spans="1:74" ht="11.1" customHeight="1" x14ac:dyDescent="0.2">
      <c r="A39" s="162" t="s">
        <v>857</v>
      </c>
      <c r="B39" s="173" t="s">
        <v>853</v>
      </c>
      <c r="C39" s="477">
        <v>3.4892305445999998</v>
      </c>
      <c r="D39" s="477">
        <v>3.4183973811000001</v>
      </c>
      <c r="E39" s="477">
        <v>3.3391822463</v>
      </c>
      <c r="F39" s="477">
        <v>3.1995240164999998</v>
      </c>
      <c r="G39" s="477">
        <v>3.1431152653000001</v>
      </c>
      <c r="H39" s="477">
        <v>3.1172617802999998</v>
      </c>
      <c r="I39" s="477">
        <v>3.1773928484999998</v>
      </c>
      <c r="J39" s="477">
        <v>3.1700055270999998</v>
      </c>
      <c r="K39" s="477">
        <v>3.1510741513</v>
      </c>
      <c r="L39" s="477">
        <v>3.1020144507</v>
      </c>
      <c r="M39" s="477">
        <v>3.0743551903999999</v>
      </c>
      <c r="N39" s="477">
        <v>3.0492833339000001</v>
      </c>
      <c r="O39" s="477">
        <v>2.8799876806000002</v>
      </c>
      <c r="P39" s="477">
        <v>2.9701185589999999</v>
      </c>
      <c r="Q39" s="477">
        <v>3.1718671012000001</v>
      </c>
      <c r="R39" s="477">
        <v>3.7749951669000001</v>
      </c>
      <c r="S39" s="477">
        <v>3.9793059275</v>
      </c>
      <c r="T39" s="477">
        <v>4.0767601210000004</v>
      </c>
      <c r="U39" s="477">
        <v>3.9087781716999999</v>
      </c>
      <c r="V39" s="477">
        <v>3.9147667698999999</v>
      </c>
      <c r="W39" s="477">
        <v>3.9347355151999999</v>
      </c>
      <c r="X39" s="477">
        <v>3.9576099717000002</v>
      </c>
      <c r="Y39" s="477">
        <v>4.0134231170000003</v>
      </c>
      <c r="Z39" s="477">
        <v>4.0910877273999997</v>
      </c>
      <c r="AA39" s="477">
        <v>4.3891883895000001</v>
      </c>
      <c r="AB39" s="477">
        <v>4.3613150185</v>
      </c>
      <c r="AC39" s="477">
        <v>4.2075290211</v>
      </c>
      <c r="AD39" s="477">
        <v>3.6221439828999999</v>
      </c>
      <c r="AE39" s="477">
        <v>3.4552669508</v>
      </c>
      <c r="AF39" s="477">
        <v>3.3947797125000001</v>
      </c>
      <c r="AG39" s="477">
        <v>3.6160706452000002</v>
      </c>
      <c r="AH39" s="477">
        <v>3.6323262896999999</v>
      </c>
      <c r="AI39" s="477">
        <v>3.6209431664</v>
      </c>
      <c r="AJ39" s="477">
        <v>3.4642302603999999</v>
      </c>
      <c r="AK39" s="477">
        <v>3.4868812952999999</v>
      </c>
      <c r="AL39" s="477">
        <v>3.5700447868</v>
      </c>
      <c r="AM39" s="477">
        <v>3.8837607915999999</v>
      </c>
      <c r="AN39" s="477">
        <v>3.9584865351</v>
      </c>
      <c r="AO39" s="477">
        <v>3.9657760682999998</v>
      </c>
      <c r="AP39" s="477">
        <v>3.8406312460000001</v>
      </c>
      <c r="AQ39" s="477">
        <v>3.7639060930000001</v>
      </c>
      <c r="AR39" s="477">
        <v>3.6700780607999999</v>
      </c>
      <c r="AS39" s="477">
        <v>3.5146191120000001</v>
      </c>
      <c r="AT39" s="477">
        <v>3.4208376493000001</v>
      </c>
      <c r="AU39" s="477">
        <v>3.3435894328</v>
      </c>
      <c r="AV39" s="477">
        <v>3.3876128553</v>
      </c>
      <c r="AW39" s="477">
        <v>3.2641118897000001</v>
      </c>
      <c r="AX39" s="477">
        <v>3.0791246427000001</v>
      </c>
      <c r="AY39" s="477">
        <v>2.6795860429</v>
      </c>
      <c r="AZ39" s="477">
        <v>2.4903838478</v>
      </c>
      <c r="BA39" s="477">
        <v>2.3555488714999999</v>
      </c>
      <c r="BB39" s="477">
        <v>2.3100365155999998</v>
      </c>
      <c r="BC39" s="477">
        <v>2.2552091464999999</v>
      </c>
      <c r="BD39" s="477">
        <v>2.2267219680000001</v>
      </c>
      <c r="BE39" s="477">
        <v>2.2113017521999998</v>
      </c>
      <c r="BF39" s="477">
        <v>2.2448135591999998</v>
      </c>
      <c r="BG39" s="478">
        <v>2.3138957669</v>
      </c>
      <c r="BH39" s="478">
        <v>2.4985737656999998</v>
      </c>
      <c r="BI39" s="478">
        <v>2.5779035995999999</v>
      </c>
      <c r="BJ39" s="478">
        <v>2.6324920154</v>
      </c>
      <c r="BK39" s="478">
        <v>2.4889113538999998</v>
      </c>
      <c r="BL39" s="478">
        <v>2.6247326514</v>
      </c>
      <c r="BM39" s="478">
        <v>2.8656005928999999</v>
      </c>
      <c r="BN39" s="478">
        <v>3.4745979862</v>
      </c>
      <c r="BO39" s="478">
        <v>3.7268633237</v>
      </c>
      <c r="BP39" s="478">
        <v>3.8862836585</v>
      </c>
      <c r="BQ39" s="478">
        <v>3.8387995579999998</v>
      </c>
      <c r="BR39" s="478">
        <v>3.8997967348999998</v>
      </c>
      <c r="BS39" s="478">
        <v>3.9545471784999999</v>
      </c>
      <c r="BT39" s="478">
        <v>3.9695940354000001</v>
      </c>
      <c r="BU39" s="478">
        <v>4.0369676704000002</v>
      </c>
      <c r="BV39" s="478">
        <v>4.1230653165</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1158</v>
      </c>
      <c r="C42" s="250">
        <v>99.386081116</v>
      </c>
      <c r="D42" s="250">
        <v>100.10630169</v>
      </c>
      <c r="E42" s="250">
        <v>100.50761719</v>
      </c>
      <c r="F42" s="250">
        <v>99.811073601000004</v>
      </c>
      <c r="G42" s="250">
        <v>100.15879446</v>
      </c>
      <c r="H42" s="250">
        <v>100.77182575</v>
      </c>
      <c r="I42" s="250">
        <v>102.24898090000001</v>
      </c>
      <c r="J42" s="250">
        <v>102.94352299000001</v>
      </c>
      <c r="K42" s="250">
        <v>103.45426546</v>
      </c>
      <c r="L42" s="250">
        <v>103.48981319000001</v>
      </c>
      <c r="M42" s="250">
        <v>103.85150273000001</v>
      </c>
      <c r="N42" s="250">
        <v>104.24793897000001</v>
      </c>
      <c r="O42" s="250">
        <v>105.20164689000001</v>
      </c>
      <c r="P42" s="250">
        <v>105.27568281000001</v>
      </c>
      <c r="Q42" s="250">
        <v>104.99257171000001</v>
      </c>
      <c r="R42" s="250">
        <v>103.61163357</v>
      </c>
      <c r="S42" s="250">
        <v>103.16973844</v>
      </c>
      <c r="T42" s="250">
        <v>102.92620629</v>
      </c>
      <c r="U42" s="250">
        <v>102.85806219</v>
      </c>
      <c r="V42" s="250">
        <v>103.02848723</v>
      </c>
      <c r="W42" s="250">
        <v>103.41450646</v>
      </c>
      <c r="X42" s="250">
        <v>104.56899691</v>
      </c>
      <c r="Y42" s="250">
        <v>104.97154678</v>
      </c>
      <c r="Z42" s="250">
        <v>105.17503308000001</v>
      </c>
      <c r="AA42" s="250">
        <v>105.1162918</v>
      </c>
      <c r="AB42" s="250">
        <v>104.96902399</v>
      </c>
      <c r="AC42" s="250">
        <v>104.67006562</v>
      </c>
      <c r="AD42" s="250">
        <v>104.04129276</v>
      </c>
      <c r="AE42" s="250">
        <v>103.57254623999999</v>
      </c>
      <c r="AF42" s="250">
        <v>103.08570211</v>
      </c>
      <c r="AG42" s="250">
        <v>102.27896076</v>
      </c>
      <c r="AH42" s="250">
        <v>101.98227115</v>
      </c>
      <c r="AI42" s="250">
        <v>101.89383366</v>
      </c>
      <c r="AJ42" s="250">
        <v>102.59200437</v>
      </c>
      <c r="AK42" s="250">
        <v>102.48630403</v>
      </c>
      <c r="AL42" s="250">
        <v>102.15508873</v>
      </c>
      <c r="AM42" s="250">
        <v>100.74430095</v>
      </c>
      <c r="AN42" s="250">
        <v>100.60259886999999</v>
      </c>
      <c r="AO42" s="250">
        <v>100.87592497999999</v>
      </c>
      <c r="AP42" s="250">
        <v>102.01852957</v>
      </c>
      <c r="AQ42" s="250">
        <v>102.78122431</v>
      </c>
      <c r="AR42" s="250">
        <v>103.61825949999999</v>
      </c>
      <c r="AS42" s="250">
        <v>104.93684249</v>
      </c>
      <c r="AT42" s="250">
        <v>105.61715309</v>
      </c>
      <c r="AU42" s="250">
        <v>106.06639864</v>
      </c>
      <c r="AV42" s="250">
        <v>106.22792652</v>
      </c>
      <c r="AW42" s="250">
        <v>106.25753145</v>
      </c>
      <c r="AX42" s="250">
        <v>106.09856078999999</v>
      </c>
      <c r="AY42" s="250">
        <v>105.26656245</v>
      </c>
      <c r="AZ42" s="250">
        <v>105.09377971000001</v>
      </c>
      <c r="BA42" s="250">
        <v>105.09576047</v>
      </c>
      <c r="BB42" s="250">
        <v>105.64385246000001</v>
      </c>
      <c r="BC42" s="250">
        <v>105.71684943</v>
      </c>
      <c r="BD42" s="250">
        <v>105.68609911</v>
      </c>
      <c r="BE42" s="250">
        <v>105.35815101</v>
      </c>
      <c r="BF42" s="250">
        <v>105.26499396</v>
      </c>
      <c r="BG42" s="403">
        <v>105.21317749000001</v>
      </c>
      <c r="BH42" s="403">
        <v>105.35011960999999</v>
      </c>
      <c r="BI42" s="403">
        <v>105.27042075999999</v>
      </c>
      <c r="BJ42" s="403">
        <v>105.12149895</v>
      </c>
      <c r="BK42" s="403">
        <v>104.81826325</v>
      </c>
      <c r="BL42" s="403">
        <v>104.59471376</v>
      </c>
      <c r="BM42" s="403">
        <v>104.36575954</v>
      </c>
      <c r="BN42" s="403">
        <v>104.10065985</v>
      </c>
      <c r="BO42" s="403">
        <v>103.8839517</v>
      </c>
      <c r="BP42" s="403">
        <v>103.68489434999999</v>
      </c>
      <c r="BQ42" s="403">
        <v>103.50833074000001</v>
      </c>
      <c r="BR42" s="403">
        <v>103.34094281</v>
      </c>
      <c r="BS42" s="403">
        <v>103.1875735</v>
      </c>
      <c r="BT42" s="403">
        <v>103.04524988999999</v>
      </c>
      <c r="BU42" s="403">
        <v>102.92214749999999</v>
      </c>
      <c r="BV42" s="403">
        <v>102.81529343</v>
      </c>
    </row>
    <row r="43" spans="1:74" ht="11.1" customHeight="1" x14ac:dyDescent="0.2">
      <c r="A43" s="162" t="s">
        <v>887</v>
      </c>
      <c r="B43" s="470" t="s">
        <v>11</v>
      </c>
      <c r="C43" s="471">
        <v>5.9603130777000004</v>
      </c>
      <c r="D43" s="471">
        <v>6.5646761884</v>
      </c>
      <c r="E43" s="471">
        <v>6.9973311338000004</v>
      </c>
      <c r="F43" s="471">
        <v>6.8233585983999996</v>
      </c>
      <c r="G43" s="471">
        <v>7.2448293969000002</v>
      </c>
      <c r="H43" s="471">
        <v>7.8232612502999999</v>
      </c>
      <c r="I43" s="471">
        <v>9.4364926867999994</v>
      </c>
      <c r="J43" s="471">
        <v>9.6598824919999995</v>
      </c>
      <c r="K43" s="471">
        <v>9.3790008317000009</v>
      </c>
      <c r="L43" s="471">
        <v>7.9365490913999999</v>
      </c>
      <c r="M43" s="471">
        <v>7.2012455499000003</v>
      </c>
      <c r="N43" s="471">
        <v>6.4924142304999997</v>
      </c>
      <c r="O43" s="471">
        <v>5.8514891699999998</v>
      </c>
      <c r="P43" s="471">
        <v>5.1638918157999996</v>
      </c>
      <c r="Q43" s="471">
        <v>4.4623031022999999</v>
      </c>
      <c r="R43" s="471">
        <v>3.8077538229000001</v>
      </c>
      <c r="S43" s="471">
        <v>3.0061703455000002</v>
      </c>
      <c r="T43" s="471">
        <v>2.1378798311999998</v>
      </c>
      <c r="U43" s="471">
        <v>0.59568445995999997</v>
      </c>
      <c r="V43" s="471">
        <v>8.2534800786000007E-2</v>
      </c>
      <c r="W43" s="471">
        <v>-3.8431474362E-2</v>
      </c>
      <c r="X43" s="471">
        <v>1.0427922231</v>
      </c>
      <c r="Y43" s="471">
        <v>1.0785053864</v>
      </c>
      <c r="Z43" s="471">
        <v>0.88931648760000004</v>
      </c>
      <c r="AA43" s="471">
        <v>-8.1134744129E-2</v>
      </c>
      <c r="AB43" s="471">
        <v>-0.29129122518</v>
      </c>
      <c r="AC43" s="471">
        <v>-0.30717039249</v>
      </c>
      <c r="AD43" s="471">
        <v>0.41468238184</v>
      </c>
      <c r="AE43" s="471">
        <v>0.39043212488000001</v>
      </c>
      <c r="AF43" s="471">
        <v>0.15496133517999999</v>
      </c>
      <c r="AG43" s="471">
        <v>-0.56301024105999997</v>
      </c>
      <c r="AH43" s="471">
        <v>-1.0154629101999999</v>
      </c>
      <c r="AI43" s="471">
        <v>-1.4704637282999999</v>
      </c>
      <c r="AJ43" s="471">
        <v>-1.8906105988999999</v>
      </c>
      <c r="AK43" s="471">
        <v>-2.3675394175000002</v>
      </c>
      <c r="AL43" s="471">
        <v>-2.8713509860999999</v>
      </c>
      <c r="AM43" s="471">
        <v>-4.1591943323000002</v>
      </c>
      <c r="AN43" s="471">
        <v>-4.1597272671000001</v>
      </c>
      <c r="AO43" s="471">
        <v>-3.6248574198000001</v>
      </c>
      <c r="AP43" s="471">
        <v>-1.9441926767</v>
      </c>
      <c r="AQ43" s="471">
        <v>-0.76402672280999995</v>
      </c>
      <c r="AR43" s="471">
        <v>0.51661615396000005</v>
      </c>
      <c r="AS43" s="471">
        <v>2.5986593008000001</v>
      </c>
      <c r="AT43" s="471">
        <v>3.5642292512</v>
      </c>
      <c r="AU43" s="471">
        <v>4.0950122677999996</v>
      </c>
      <c r="AV43" s="471">
        <v>3.5440599597000002</v>
      </c>
      <c r="AW43" s="471">
        <v>3.6797379403999999</v>
      </c>
      <c r="AX43" s="471">
        <v>3.8602796061000002</v>
      </c>
      <c r="AY43" s="471">
        <v>4.4888509349000003</v>
      </c>
      <c r="AZ43" s="471">
        <v>4.4642791407000004</v>
      </c>
      <c r="BA43" s="471">
        <v>4.1831938561999999</v>
      </c>
      <c r="BB43" s="471">
        <v>3.5535925781</v>
      </c>
      <c r="BC43" s="471">
        <v>2.8561881266000002</v>
      </c>
      <c r="BD43" s="471">
        <v>1.9956324467</v>
      </c>
      <c r="BE43" s="471">
        <v>0.40148770429000002</v>
      </c>
      <c r="BF43" s="471">
        <v>-0.33342986098999999</v>
      </c>
      <c r="BG43" s="472">
        <v>-0.80442172584000005</v>
      </c>
      <c r="BH43" s="472">
        <v>-0.82634288555000002</v>
      </c>
      <c r="BI43" s="472">
        <v>-0.92897950630000004</v>
      </c>
      <c r="BJ43" s="472">
        <v>-0.92090018028999998</v>
      </c>
      <c r="BK43" s="472">
        <v>-0.42587046268000001</v>
      </c>
      <c r="BL43" s="472">
        <v>-0.47487677141000001</v>
      </c>
      <c r="BM43" s="472">
        <v>-0.69460550300000001</v>
      </c>
      <c r="BN43" s="472">
        <v>-1.4607500309000001</v>
      </c>
      <c r="BO43" s="472">
        <v>-1.7337801316999999</v>
      </c>
      <c r="BP43" s="472">
        <v>-1.893536399</v>
      </c>
      <c r="BQ43" s="472">
        <v>-1.7557448152999999</v>
      </c>
      <c r="BR43" s="472">
        <v>-1.8278167128</v>
      </c>
      <c r="BS43" s="472">
        <v>-1.9252379156999999</v>
      </c>
      <c r="BT43" s="472">
        <v>-2.1878188012000002</v>
      </c>
      <c r="BU43" s="472">
        <v>-2.2307056773</v>
      </c>
      <c r="BV43" s="472">
        <v>-2.1938476378999998</v>
      </c>
    </row>
    <row r="44" spans="1:74" ht="11.1" customHeight="1" x14ac:dyDescent="0.2"/>
    <row r="45" spans="1:74" ht="12.75" x14ac:dyDescent="0.2">
      <c r="B45" s="796" t="s">
        <v>834</v>
      </c>
      <c r="C45" s="793"/>
      <c r="D45" s="793"/>
      <c r="E45" s="793"/>
      <c r="F45" s="793"/>
      <c r="G45" s="793"/>
      <c r="H45" s="793"/>
      <c r="I45" s="793"/>
      <c r="J45" s="793"/>
      <c r="K45" s="793"/>
      <c r="L45" s="793"/>
      <c r="M45" s="793"/>
      <c r="N45" s="793"/>
      <c r="O45" s="793"/>
      <c r="P45" s="793"/>
      <c r="Q45" s="793"/>
    </row>
    <row r="46" spans="1:74" ht="12.75" customHeight="1" x14ac:dyDescent="0.2">
      <c r="B46" s="807" t="s">
        <v>667</v>
      </c>
      <c r="C46" s="783"/>
      <c r="D46" s="783"/>
      <c r="E46" s="783"/>
      <c r="F46" s="783"/>
      <c r="G46" s="783"/>
      <c r="H46" s="783"/>
      <c r="I46" s="783"/>
      <c r="J46" s="783"/>
      <c r="K46" s="783"/>
      <c r="L46" s="783"/>
      <c r="M46" s="783"/>
      <c r="N46" s="783"/>
      <c r="O46" s="783"/>
      <c r="P46" s="783"/>
      <c r="Q46" s="779"/>
    </row>
    <row r="47" spans="1:74" ht="12.75" customHeight="1" x14ac:dyDescent="0.2">
      <c r="B47" s="807" t="s">
        <v>1062</v>
      </c>
      <c r="C47" s="779"/>
      <c r="D47" s="779"/>
      <c r="E47" s="779"/>
      <c r="F47" s="779"/>
      <c r="G47" s="779"/>
      <c r="H47" s="779"/>
      <c r="I47" s="779"/>
      <c r="J47" s="779"/>
      <c r="K47" s="779"/>
      <c r="L47" s="779"/>
      <c r="M47" s="779"/>
      <c r="N47" s="779"/>
      <c r="O47" s="779"/>
      <c r="P47" s="779"/>
      <c r="Q47" s="779"/>
    </row>
    <row r="48" spans="1:74" ht="12.75" customHeight="1" x14ac:dyDescent="0.2">
      <c r="B48" s="807" t="s">
        <v>1063</v>
      </c>
      <c r="C48" s="779"/>
      <c r="D48" s="779"/>
      <c r="E48" s="779"/>
      <c r="F48" s="779"/>
      <c r="G48" s="779"/>
      <c r="H48" s="779"/>
      <c r="I48" s="779"/>
      <c r="J48" s="779"/>
      <c r="K48" s="779"/>
      <c r="L48" s="779"/>
      <c r="M48" s="779"/>
      <c r="N48" s="779"/>
      <c r="O48" s="779"/>
      <c r="P48" s="779"/>
      <c r="Q48" s="779"/>
    </row>
    <row r="49" spans="2:17" ht="23.85" customHeight="1" x14ac:dyDescent="0.2">
      <c r="B49" s="812" t="s">
        <v>1154</v>
      </c>
      <c r="C49" s="812"/>
      <c r="D49" s="812"/>
      <c r="E49" s="812"/>
      <c r="F49" s="812"/>
      <c r="G49" s="812"/>
      <c r="H49" s="812"/>
      <c r="I49" s="812"/>
      <c r="J49" s="812"/>
      <c r="K49" s="812"/>
      <c r="L49" s="812"/>
      <c r="M49" s="812"/>
      <c r="N49" s="812"/>
      <c r="O49" s="812"/>
      <c r="P49" s="812"/>
      <c r="Q49" s="812"/>
    </row>
    <row r="50" spans="2:17" ht="12.75" x14ac:dyDescent="0.2">
      <c r="B50" s="782" t="s">
        <v>859</v>
      </c>
      <c r="C50" s="783"/>
      <c r="D50" s="783"/>
      <c r="E50" s="783"/>
      <c r="F50" s="783"/>
      <c r="G50" s="783"/>
      <c r="H50" s="783"/>
      <c r="I50" s="783"/>
      <c r="J50" s="783"/>
      <c r="K50" s="783"/>
      <c r="L50" s="783"/>
      <c r="M50" s="783"/>
      <c r="N50" s="783"/>
      <c r="O50" s="783"/>
      <c r="P50" s="783"/>
      <c r="Q50" s="779"/>
    </row>
    <row r="51" spans="2:17" ht="14.85" customHeight="1" x14ac:dyDescent="0.2">
      <c r="B51" s="808" t="s">
        <v>881</v>
      </c>
      <c r="C51" s="779"/>
      <c r="D51" s="779"/>
      <c r="E51" s="779"/>
      <c r="F51" s="779"/>
      <c r="G51" s="779"/>
      <c r="H51" s="779"/>
      <c r="I51" s="779"/>
      <c r="J51" s="779"/>
      <c r="K51" s="779"/>
      <c r="L51" s="779"/>
      <c r="M51" s="779"/>
      <c r="N51" s="779"/>
      <c r="O51" s="779"/>
      <c r="P51" s="779"/>
      <c r="Q51" s="779"/>
    </row>
    <row r="52" spans="2:17" ht="12.75" x14ac:dyDescent="0.2">
      <c r="B52" s="777" t="s">
        <v>863</v>
      </c>
      <c r="C52" s="778"/>
      <c r="D52" s="778"/>
      <c r="E52" s="778"/>
      <c r="F52" s="778"/>
      <c r="G52" s="778"/>
      <c r="H52" s="778"/>
      <c r="I52" s="778"/>
      <c r="J52" s="778"/>
      <c r="K52" s="778"/>
      <c r="L52" s="778"/>
      <c r="M52" s="778"/>
      <c r="N52" s="778"/>
      <c r="O52" s="778"/>
      <c r="P52" s="778"/>
      <c r="Q52" s="779"/>
    </row>
    <row r="53" spans="2:17" ht="13.35" customHeight="1" x14ac:dyDescent="0.2">
      <c r="B53" s="799" t="s">
        <v>959</v>
      </c>
      <c r="C53" s="779"/>
      <c r="D53" s="779"/>
      <c r="E53" s="779"/>
      <c r="F53" s="779"/>
      <c r="G53" s="779"/>
      <c r="H53" s="779"/>
      <c r="I53" s="779"/>
      <c r="J53" s="779"/>
      <c r="K53" s="779"/>
      <c r="L53" s="779"/>
      <c r="M53" s="779"/>
      <c r="N53" s="779"/>
      <c r="O53" s="779"/>
      <c r="P53" s="779"/>
      <c r="Q53" s="779"/>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H46" sqref="BH46"/>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85" t="s">
        <v>817</v>
      </c>
      <c r="B1" s="822" t="s">
        <v>933</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298"/>
    </row>
    <row r="2" spans="1:74" ht="12.75" x14ac:dyDescent="0.2">
      <c r="A2" s="786"/>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9.3849210000000003</v>
      </c>
      <c r="D7" s="215">
        <v>9.5105400000000007</v>
      </c>
      <c r="E7" s="215">
        <v>9.5775109999999994</v>
      </c>
      <c r="F7" s="215">
        <v>9.6495099999999994</v>
      </c>
      <c r="G7" s="215">
        <v>9.4636139999999997</v>
      </c>
      <c r="H7" s="215">
        <v>9.344201</v>
      </c>
      <c r="I7" s="215">
        <v>9.4298090000000006</v>
      </c>
      <c r="J7" s="215">
        <v>9.4001909999999995</v>
      </c>
      <c r="K7" s="215">
        <v>9.4599089999999997</v>
      </c>
      <c r="L7" s="215">
        <v>9.3880529999999993</v>
      </c>
      <c r="M7" s="215">
        <v>9.3175129999999999</v>
      </c>
      <c r="N7" s="215">
        <v>9.2513450000000006</v>
      </c>
      <c r="O7" s="215">
        <v>9.1969630000000002</v>
      </c>
      <c r="P7" s="215">
        <v>9.0546579999999999</v>
      </c>
      <c r="Q7" s="215">
        <v>9.0809619999999995</v>
      </c>
      <c r="R7" s="215">
        <v>8.8657819999999994</v>
      </c>
      <c r="S7" s="215">
        <v>8.8239859999999997</v>
      </c>
      <c r="T7" s="215">
        <v>8.6704939999999997</v>
      </c>
      <c r="U7" s="215">
        <v>8.6349940000000007</v>
      </c>
      <c r="V7" s="215">
        <v>8.6702200000000005</v>
      </c>
      <c r="W7" s="215">
        <v>8.5188319999999997</v>
      </c>
      <c r="X7" s="215">
        <v>8.7871539999999992</v>
      </c>
      <c r="Y7" s="215">
        <v>8.8882739999999991</v>
      </c>
      <c r="Z7" s="215">
        <v>8.7779240000000005</v>
      </c>
      <c r="AA7" s="215">
        <v>8.8612690000000001</v>
      </c>
      <c r="AB7" s="215">
        <v>9.1005730000000007</v>
      </c>
      <c r="AC7" s="215">
        <v>9.1622400000000006</v>
      </c>
      <c r="AD7" s="215">
        <v>9.1003059999999998</v>
      </c>
      <c r="AE7" s="215">
        <v>9.1825860000000006</v>
      </c>
      <c r="AF7" s="215">
        <v>9.1078600000000005</v>
      </c>
      <c r="AG7" s="215">
        <v>9.2350930000000009</v>
      </c>
      <c r="AH7" s="215">
        <v>9.2484660000000005</v>
      </c>
      <c r="AI7" s="215">
        <v>9.5118539999999996</v>
      </c>
      <c r="AJ7" s="215">
        <v>9.6532400000000003</v>
      </c>
      <c r="AK7" s="215">
        <v>10.070655</v>
      </c>
      <c r="AL7" s="215">
        <v>9.9732780000000005</v>
      </c>
      <c r="AM7" s="215">
        <v>10.017673</v>
      </c>
      <c r="AN7" s="215">
        <v>10.281404999999999</v>
      </c>
      <c r="AO7" s="215">
        <v>10.504026</v>
      </c>
      <c r="AP7" s="215">
        <v>10.510258</v>
      </c>
      <c r="AQ7" s="215">
        <v>10.459795</v>
      </c>
      <c r="AR7" s="215">
        <v>10.649074000000001</v>
      </c>
      <c r="AS7" s="215">
        <v>10.890979</v>
      </c>
      <c r="AT7" s="215">
        <v>11.360505</v>
      </c>
      <c r="AU7" s="215">
        <v>11.497593</v>
      </c>
      <c r="AV7" s="215">
        <v>11.631247</v>
      </c>
      <c r="AW7" s="215">
        <v>11.999179</v>
      </c>
      <c r="AX7" s="215">
        <v>12.037437000000001</v>
      </c>
      <c r="AY7" s="215">
        <v>11.856331000000001</v>
      </c>
      <c r="AZ7" s="215">
        <v>11.669005</v>
      </c>
      <c r="BA7" s="215">
        <v>11.891692000000001</v>
      </c>
      <c r="BB7" s="215">
        <v>12.134036</v>
      </c>
      <c r="BC7" s="215">
        <v>12.108207999999999</v>
      </c>
      <c r="BD7" s="215">
        <v>12.081742524999999</v>
      </c>
      <c r="BE7" s="215">
        <v>11.767330334</v>
      </c>
      <c r="BF7" s="215">
        <v>12.426044320000001</v>
      </c>
      <c r="BG7" s="323">
        <v>12.5474</v>
      </c>
      <c r="BH7" s="323">
        <v>12.5762</v>
      </c>
      <c r="BI7" s="323">
        <v>12.847659999999999</v>
      </c>
      <c r="BJ7" s="323">
        <v>12.91775</v>
      </c>
      <c r="BK7" s="323">
        <v>12.95961</v>
      </c>
      <c r="BL7" s="323">
        <v>12.99897</v>
      </c>
      <c r="BM7" s="323">
        <v>13.06518</v>
      </c>
      <c r="BN7" s="323">
        <v>13.131729999999999</v>
      </c>
      <c r="BO7" s="323">
        <v>13.21241</v>
      </c>
      <c r="BP7" s="323">
        <v>13.218360000000001</v>
      </c>
      <c r="BQ7" s="323">
        <v>13.193479999999999</v>
      </c>
      <c r="BR7" s="323">
        <v>13.30585</v>
      </c>
      <c r="BS7" s="323">
        <v>13.4002</v>
      </c>
      <c r="BT7" s="323">
        <v>13.30913</v>
      </c>
      <c r="BU7" s="323">
        <v>13.50333</v>
      </c>
      <c r="BV7" s="323">
        <v>13.497350000000001</v>
      </c>
    </row>
    <row r="8" spans="1:74" ht="11.1" customHeight="1" x14ac:dyDescent="0.2">
      <c r="A8" s="61" t="s">
        <v>515</v>
      </c>
      <c r="B8" s="175" t="s">
        <v>405</v>
      </c>
      <c r="C8" s="215">
        <v>0.50032200000000004</v>
      </c>
      <c r="D8" s="215">
        <v>0.48778500000000002</v>
      </c>
      <c r="E8" s="215">
        <v>0.50592800000000004</v>
      </c>
      <c r="F8" s="215">
        <v>0.50987899999999997</v>
      </c>
      <c r="G8" s="215">
        <v>0.47256999999999999</v>
      </c>
      <c r="H8" s="215">
        <v>0.44656600000000002</v>
      </c>
      <c r="I8" s="215">
        <v>0.44970199999999999</v>
      </c>
      <c r="J8" s="215">
        <v>0.407833</v>
      </c>
      <c r="K8" s="215">
        <v>0.47243600000000002</v>
      </c>
      <c r="L8" s="215">
        <v>0.49702200000000002</v>
      </c>
      <c r="M8" s="215">
        <v>0.52284799999999998</v>
      </c>
      <c r="N8" s="215">
        <v>0.52227599999999996</v>
      </c>
      <c r="O8" s="215">
        <v>0.51570800000000006</v>
      </c>
      <c r="P8" s="215">
        <v>0.50741199999999997</v>
      </c>
      <c r="Q8" s="215">
        <v>0.51108299999999995</v>
      </c>
      <c r="R8" s="215">
        <v>0.4889</v>
      </c>
      <c r="S8" s="215">
        <v>0.50515200000000005</v>
      </c>
      <c r="T8" s="215">
        <v>0.47010099999999999</v>
      </c>
      <c r="U8" s="215">
        <v>0.43818699999999999</v>
      </c>
      <c r="V8" s="215">
        <v>0.45891799999999999</v>
      </c>
      <c r="W8" s="215">
        <v>0.45197599999999999</v>
      </c>
      <c r="X8" s="215">
        <v>0.49488100000000002</v>
      </c>
      <c r="Y8" s="215">
        <v>0.51294799999999996</v>
      </c>
      <c r="Z8" s="215">
        <v>0.51917800000000003</v>
      </c>
      <c r="AA8" s="215">
        <v>0.51586500000000002</v>
      </c>
      <c r="AB8" s="215">
        <v>0.51336899999999996</v>
      </c>
      <c r="AC8" s="215">
        <v>0.52583299999999999</v>
      </c>
      <c r="AD8" s="215">
        <v>0.52532800000000002</v>
      </c>
      <c r="AE8" s="215">
        <v>0.50757699999999994</v>
      </c>
      <c r="AF8" s="215">
        <v>0.46271000000000001</v>
      </c>
      <c r="AG8" s="215">
        <v>0.42266300000000001</v>
      </c>
      <c r="AH8" s="215">
        <v>0.45069100000000001</v>
      </c>
      <c r="AI8" s="215">
        <v>0.48215599999999997</v>
      </c>
      <c r="AJ8" s="215">
        <v>0.50662399999999996</v>
      </c>
      <c r="AK8" s="215">
        <v>0.50991500000000001</v>
      </c>
      <c r="AL8" s="215">
        <v>0.51234800000000003</v>
      </c>
      <c r="AM8" s="215">
        <v>0.50769600000000004</v>
      </c>
      <c r="AN8" s="215">
        <v>0.5131</v>
      </c>
      <c r="AO8" s="215">
        <v>0.51217999999999997</v>
      </c>
      <c r="AP8" s="215">
        <v>0.49740699999999999</v>
      </c>
      <c r="AQ8" s="215">
        <v>0.49598399999999998</v>
      </c>
      <c r="AR8" s="215">
        <v>0.450706</v>
      </c>
      <c r="AS8" s="215">
        <v>0.394735</v>
      </c>
      <c r="AT8" s="215">
        <v>0.42770900000000001</v>
      </c>
      <c r="AU8" s="215">
        <v>0.47143200000000002</v>
      </c>
      <c r="AV8" s="215">
        <v>0.48655599999999999</v>
      </c>
      <c r="AW8" s="215">
        <v>0.49729600000000002</v>
      </c>
      <c r="AX8" s="215">
        <v>0.49566300000000002</v>
      </c>
      <c r="AY8" s="215">
        <v>0.496226</v>
      </c>
      <c r="AZ8" s="215">
        <v>0.48759200000000003</v>
      </c>
      <c r="BA8" s="215">
        <v>0.481072</v>
      </c>
      <c r="BB8" s="215">
        <v>0.47547299999999998</v>
      </c>
      <c r="BC8" s="215">
        <v>0.47445100000000001</v>
      </c>
      <c r="BD8" s="215">
        <v>0.45476499999999997</v>
      </c>
      <c r="BE8" s="215">
        <v>0.38604597361999998</v>
      </c>
      <c r="BF8" s="215">
        <v>0.46102887478999999</v>
      </c>
      <c r="BG8" s="323">
        <v>0.50313213472999996</v>
      </c>
      <c r="BH8" s="323">
        <v>0.49871037730000001</v>
      </c>
      <c r="BI8" s="323">
        <v>0.49406450189000001</v>
      </c>
      <c r="BJ8" s="323">
        <v>0.48801354889999998</v>
      </c>
      <c r="BK8" s="323">
        <v>0.50803244203999998</v>
      </c>
      <c r="BL8" s="323">
        <v>0.50879945476999999</v>
      </c>
      <c r="BM8" s="323">
        <v>0.51124032383999995</v>
      </c>
      <c r="BN8" s="323">
        <v>0.50036248338</v>
      </c>
      <c r="BO8" s="323">
        <v>0.49695337585999999</v>
      </c>
      <c r="BP8" s="323">
        <v>0.45821881723000002</v>
      </c>
      <c r="BQ8" s="323">
        <v>0.37509737395999998</v>
      </c>
      <c r="BR8" s="323">
        <v>0.47750828380999999</v>
      </c>
      <c r="BS8" s="323">
        <v>0.52688773764999997</v>
      </c>
      <c r="BT8" s="323">
        <v>0.50034067065999999</v>
      </c>
      <c r="BU8" s="323">
        <v>0.49532827578999999</v>
      </c>
      <c r="BV8" s="323">
        <v>0.48222407490000002</v>
      </c>
    </row>
    <row r="9" spans="1:74" ht="11.1" customHeight="1" x14ac:dyDescent="0.2">
      <c r="A9" s="61" t="s">
        <v>516</v>
      </c>
      <c r="B9" s="175" t="s">
        <v>241</v>
      </c>
      <c r="C9" s="215">
        <v>1.4519759999999999</v>
      </c>
      <c r="D9" s="215">
        <v>1.4556249999999999</v>
      </c>
      <c r="E9" s="215">
        <v>1.380341</v>
      </c>
      <c r="F9" s="215">
        <v>1.5040279999999999</v>
      </c>
      <c r="G9" s="215">
        <v>1.4040140000000001</v>
      </c>
      <c r="H9" s="215">
        <v>1.412984</v>
      </c>
      <c r="I9" s="215">
        <v>1.5668759999999999</v>
      </c>
      <c r="J9" s="215">
        <v>1.629548</v>
      </c>
      <c r="K9" s="215">
        <v>1.6611739999999999</v>
      </c>
      <c r="L9" s="215">
        <v>1.5778369999999999</v>
      </c>
      <c r="M9" s="215">
        <v>1.5239640000000001</v>
      </c>
      <c r="N9" s="215">
        <v>1.6048979999999999</v>
      </c>
      <c r="O9" s="215">
        <v>1.593156</v>
      </c>
      <c r="P9" s="215">
        <v>1.549417</v>
      </c>
      <c r="Q9" s="215">
        <v>1.611666</v>
      </c>
      <c r="R9" s="215">
        <v>1.573631</v>
      </c>
      <c r="S9" s="215">
        <v>1.5928370000000001</v>
      </c>
      <c r="T9" s="215">
        <v>1.5509059999999999</v>
      </c>
      <c r="U9" s="215">
        <v>1.5680190000000001</v>
      </c>
      <c r="V9" s="215">
        <v>1.6172949999999999</v>
      </c>
      <c r="W9" s="215">
        <v>1.507979</v>
      </c>
      <c r="X9" s="215">
        <v>1.6049880000000001</v>
      </c>
      <c r="Y9" s="215">
        <v>1.682191</v>
      </c>
      <c r="Z9" s="215">
        <v>1.72478</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1.981708</v>
      </c>
      <c r="BC9" s="215">
        <v>1.9038139999999999</v>
      </c>
      <c r="BD9" s="215">
        <v>1.9088090550000001</v>
      </c>
      <c r="BE9" s="215">
        <v>1.585</v>
      </c>
      <c r="BF9" s="215">
        <v>1.9878765724</v>
      </c>
      <c r="BG9" s="323">
        <v>1.8959104574000001</v>
      </c>
      <c r="BH9" s="323">
        <v>1.8091328894000001</v>
      </c>
      <c r="BI9" s="323">
        <v>1.9989125749000001</v>
      </c>
      <c r="BJ9" s="323">
        <v>2.0322782706</v>
      </c>
      <c r="BK9" s="323">
        <v>2.0421557118</v>
      </c>
      <c r="BL9" s="323">
        <v>2.0523773796000002</v>
      </c>
      <c r="BM9" s="323">
        <v>2.0629218414000001</v>
      </c>
      <c r="BN9" s="323">
        <v>2.0682124440999998</v>
      </c>
      <c r="BO9" s="323">
        <v>2.0739216673</v>
      </c>
      <c r="BP9" s="323">
        <v>2.0488188402</v>
      </c>
      <c r="BQ9" s="323">
        <v>2.0402663563000001</v>
      </c>
      <c r="BR9" s="323">
        <v>1.9904813919</v>
      </c>
      <c r="BS9" s="323">
        <v>1.9827034187999999</v>
      </c>
      <c r="BT9" s="323">
        <v>1.8807015248000001</v>
      </c>
      <c r="BU9" s="323">
        <v>2.0715905917000002</v>
      </c>
      <c r="BV9" s="323">
        <v>2.1085793246</v>
      </c>
    </row>
    <row r="10" spans="1:74" ht="11.1" customHeight="1" x14ac:dyDescent="0.2">
      <c r="A10" s="61" t="s">
        <v>517</v>
      </c>
      <c r="B10" s="175" t="s">
        <v>122</v>
      </c>
      <c r="C10" s="215">
        <v>7.4326230000000004</v>
      </c>
      <c r="D10" s="215">
        <v>7.5671299999999997</v>
      </c>
      <c r="E10" s="215">
        <v>7.6912419999999999</v>
      </c>
      <c r="F10" s="215">
        <v>7.6356029999999997</v>
      </c>
      <c r="G10" s="215">
        <v>7.5870300000000004</v>
      </c>
      <c r="H10" s="215">
        <v>7.4846510000000004</v>
      </c>
      <c r="I10" s="215">
        <v>7.4132309999999997</v>
      </c>
      <c r="J10" s="215">
        <v>7.3628099999999996</v>
      </c>
      <c r="K10" s="215">
        <v>7.3262989999999997</v>
      </c>
      <c r="L10" s="215">
        <v>7.3131940000000002</v>
      </c>
      <c r="M10" s="215">
        <v>7.2707009999999999</v>
      </c>
      <c r="N10" s="215">
        <v>7.1241709999999996</v>
      </c>
      <c r="O10" s="215">
        <v>7.0880989999999997</v>
      </c>
      <c r="P10" s="215">
        <v>6.9978290000000003</v>
      </c>
      <c r="Q10" s="215">
        <v>6.9582129999999998</v>
      </c>
      <c r="R10" s="215">
        <v>6.8032510000000004</v>
      </c>
      <c r="S10" s="215">
        <v>6.7259969999999996</v>
      </c>
      <c r="T10" s="215">
        <v>6.6494869999999997</v>
      </c>
      <c r="U10" s="215">
        <v>6.6287880000000001</v>
      </c>
      <c r="V10" s="215">
        <v>6.5940070000000004</v>
      </c>
      <c r="W10" s="215">
        <v>6.5588769999999998</v>
      </c>
      <c r="X10" s="215">
        <v>6.6872850000000001</v>
      </c>
      <c r="Y10" s="215">
        <v>6.6931349999999998</v>
      </c>
      <c r="Z10" s="215">
        <v>6.5339660000000004</v>
      </c>
      <c r="AA10" s="215">
        <v>6.6059669999999997</v>
      </c>
      <c r="AB10" s="215">
        <v>6.8335869999999996</v>
      </c>
      <c r="AC10" s="215">
        <v>6.861059</v>
      </c>
      <c r="AD10" s="215">
        <v>6.9105340000000002</v>
      </c>
      <c r="AE10" s="215">
        <v>6.990081</v>
      </c>
      <c r="AF10" s="215">
        <v>7.0138239999999996</v>
      </c>
      <c r="AG10" s="215">
        <v>7.0556279999999996</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8.5346010000000003</v>
      </c>
      <c r="AS10" s="215">
        <v>8.6292489999999997</v>
      </c>
      <c r="AT10" s="215">
        <v>8.9778889999999993</v>
      </c>
      <c r="AU10" s="215">
        <v>9.2284830000000007</v>
      </c>
      <c r="AV10" s="215">
        <v>9.3931939999999994</v>
      </c>
      <c r="AW10" s="215">
        <v>9.5516349999999992</v>
      </c>
      <c r="AX10" s="215">
        <v>9.6352849999999997</v>
      </c>
      <c r="AY10" s="215">
        <v>9.4513890000000007</v>
      </c>
      <c r="AZ10" s="215">
        <v>9.4643219999999992</v>
      </c>
      <c r="BA10" s="215">
        <v>9.5049159999999997</v>
      </c>
      <c r="BB10" s="215">
        <v>9.6768549999999998</v>
      </c>
      <c r="BC10" s="215">
        <v>9.7299430000000005</v>
      </c>
      <c r="BD10" s="215">
        <v>9.7181684703000002</v>
      </c>
      <c r="BE10" s="215">
        <v>9.7962843606999996</v>
      </c>
      <c r="BF10" s="215">
        <v>9.9771388724999994</v>
      </c>
      <c r="BG10" s="323">
        <v>10.148354954</v>
      </c>
      <c r="BH10" s="323">
        <v>10.268360040999999</v>
      </c>
      <c r="BI10" s="323">
        <v>10.354679054</v>
      </c>
      <c r="BJ10" s="323">
        <v>10.397462686000001</v>
      </c>
      <c r="BK10" s="323">
        <v>10.409419084</v>
      </c>
      <c r="BL10" s="323">
        <v>10.437788583</v>
      </c>
      <c r="BM10" s="323">
        <v>10.491021648</v>
      </c>
      <c r="BN10" s="323">
        <v>10.563157962</v>
      </c>
      <c r="BO10" s="323">
        <v>10.641530544</v>
      </c>
      <c r="BP10" s="323">
        <v>10.711320434999999</v>
      </c>
      <c r="BQ10" s="323">
        <v>10.778120011</v>
      </c>
      <c r="BR10" s="323">
        <v>10.837860982</v>
      </c>
      <c r="BS10" s="323">
        <v>10.890605652</v>
      </c>
      <c r="BT10" s="323">
        <v>10.928090985000001</v>
      </c>
      <c r="BU10" s="323">
        <v>10.936414316</v>
      </c>
      <c r="BV10" s="323">
        <v>10.906546324000001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6.7309140000000003</v>
      </c>
      <c r="AC11" s="215">
        <v>7.2349480000000002</v>
      </c>
      <c r="AD11" s="215">
        <v>7.0765719999999996</v>
      </c>
      <c r="AE11" s="215">
        <v>7.3889509999999996</v>
      </c>
      <c r="AF11" s="215">
        <v>7.2241460000000002</v>
      </c>
      <c r="AG11" s="215">
        <v>6.9589410000000003</v>
      </c>
      <c r="AH11" s="215">
        <v>7.1055869999999999</v>
      </c>
      <c r="AI11" s="215">
        <v>5.860284</v>
      </c>
      <c r="AJ11" s="215">
        <v>5.9607099999999997</v>
      </c>
      <c r="AK11" s="215">
        <v>6.1302190000000003</v>
      </c>
      <c r="AL11" s="215">
        <v>6.2600389999999999</v>
      </c>
      <c r="AM11" s="215">
        <v>6.6708629999999998</v>
      </c>
      <c r="AN11" s="215">
        <v>5.8876819999999999</v>
      </c>
      <c r="AO11" s="215">
        <v>5.9443020000000004</v>
      </c>
      <c r="AP11" s="215">
        <v>6.4887170000000003</v>
      </c>
      <c r="AQ11" s="215">
        <v>5.8192089999999999</v>
      </c>
      <c r="AR11" s="215">
        <v>6.2799519999999998</v>
      </c>
      <c r="AS11" s="215">
        <v>5.7846330000000004</v>
      </c>
      <c r="AT11" s="215">
        <v>6.2507859999999997</v>
      </c>
      <c r="AU11" s="215">
        <v>5.4730999999999996</v>
      </c>
      <c r="AV11" s="215">
        <v>4.986548</v>
      </c>
      <c r="AW11" s="215">
        <v>4.8805170000000002</v>
      </c>
      <c r="AX11" s="215">
        <v>4.5876469999999996</v>
      </c>
      <c r="AY11" s="215">
        <v>4.9450370000000001</v>
      </c>
      <c r="AZ11" s="215">
        <v>3.6614939999999998</v>
      </c>
      <c r="BA11" s="215">
        <v>4.0756569999999996</v>
      </c>
      <c r="BB11" s="215">
        <v>4.1821799999999998</v>
      </c>
      <c r="BC11" s="215">
        <v>4.2578009999999997</v>
      </c>
      <c r="BD11" s="215">
        <v>4.0125999999999999</v>
      </c>
      <c r="BE11" s="215">
        <v>4.3088709676999999</v>
      </c>
      <c r="BF11" s="215">
        <v>4.1359992903</v>
      </c>
      <c r="BG11" s="323">
        <v>4.434882</v>
      </c>
      <c r="BH11" s="323">
        <v>4.0254899999999996</v>
      </c>
      <c r="BI11" s="323">
        <v>3.947289</v>
      </c>
      <c r="BJ11" s="323">
        <v>4.330247</v>
      </c>
      <c r="BK11" s="323">
        <v>4.0799380000000003</v>
      </c>
      <c r="BL11" s="323">
        <v>4.0017009999999997</v>
      </c>
      <c r="BM11" s="323">
        <v>4.4289509999999996</v>
      </c>
      <c r="BN11" s="323">
        <v>4.6609449999999999</v>
      </c>
      <c r="BO11" s="323">
        <v>4.7356280000000002</v>
      </c>
      <c r="BP11" s="323">
        <v>4.3263040000000004</v>
      </c>
      <c r="BQ11" s="323">
        <v>4.4142440000000001</v>
      </c>
      <c r="BR11" s="323">
        <v>4.5273960000000004</v>
      </c>
      <c r="BS11" s="323">
        <v>4.1648189999999996</v>
      </c>
      <c r="BT11" s="323">
        <v>4.2674510000000003</v>
      </c>
      <c r="BU11" s="323">
        <v>3.8858220000000001</v>
      </c>
      <c r="BV11" s="323">
        <v>3.9114469999999999</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4.1624051875000001E-11</v>
      </c>
      <c r="BG12" s="323">
        <v>0</v>
      </c>
      <c r="BH12" s="323">
        <v>0.1612903</v>
      </c>
      <c r="BI12" s="323">
        <v>0.1666667</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5.6258064516000003E-2</v>
      </c>
      <c r="AN13" s="215">
        <v>-0.12921428570999999</v>
      </c>
      <c r="AO13" s="215">
        <v>2.3225806452000001E-3</v>
      </c>
      <c r="AP13" s="215">
        <v>-0.38696666667000001</v>
      </c>
      <c r="AQ13" s="215">
        <v>5.7419354839E-2</v>
      </c>
      <c r="AR13" s="215">
        <v>0.61466666667000003</v>
      </c>
      <c r="AS13" s="215">
        <v>0.17780645161</v>
      </c>
      <c r="AT13" s="215">
        <v>7.9709677418999994E-2</v>
      </c>
      <c r="AU13" s="215">
        <v>-0.30956666666999999</v>
      </c>
      <c r="AV13" s="215">
        <v>-0.52638709676999995</v>
      </c>
      <c r="AW13" s="215">
        <v>-0.53826666667</v>
      </c>
      <c r="AX13" s="215">
        <v>0.21977419355</v>
      </c>
      <c r="AY13" s="215">
        <v>-0.22612903226</v>
      </c>
      <c r="AZ13" s="215">
        <v>-0.10442857143000001</v>
      </c>
      <c r="BA13" s="215">
        <v>-0.24496774194000001</v>
      </c>
      <c r="BB13" s="215">
        <v>-0.31690000000000002</v>
      </c>
      <c r="BC13" s="215">
        <v>-0.3654516129</v>
      </c>
      <c r="BD13" s="215">
        <v>0.52459999999999996</v>
      </c>
      <c r="BE13" s="215">
        <v>0.83324884792999998</v>
      </c>
      <c r="BF13" s="215">
        <v>0.50137859529999995</v>
      </c>
      <c r="BG13" s="323">
        <v>-0.24662800000000001</v>
      </c>
      <c r="BH13" s="323">
        <v>-0.58550060000000004</v>
      </c>
      <c r="BI13" s="323">
        <v>-0.1658434</v>
      </c>
      <c r="BJ13" s="323">
        <v>0.13248380000000001</v>
      </c>
      <c r="BK13" s="323">
        <v>-0.28117439999999999</v>
      </c>
      <c r="BL13" s="323">
        <v>-0.44189790000000001</v>
      </c>
      <c r="BM13" s="323">
        <v>-0.47599960000000002</v>
      </c>
      <c r="BN13" s="323">
        <v>-0.1511652</v>
      </c>
      <c r="BO13" s="323">
        <v>-0.1256775</v>
      </c>
      <c r="BP13" s="323">
        <v>0.3873104</v>
      </c>
      <c r="BQ13" s="323">
        <v>0.34428130000000001</v>
      </c>
      <c r="BR13" s="323">
        <v>8.2290199999999994E-2</v>
      </c>
      <c r="BS13" s="323">
        <v>-3.1463199999999997E-2</v>
      </c>
      <c r="BT13" s="323">
        <v>-0.46751110000000001</v>
      </c>
      <c r="BU13" s="323">
        <v>-5.3995099999999997E-2</v>
      </c>
      <c r="BV13" s="323">
        <v>0.26732990000000001</v>
      </c>
    </row>
    <row r="14" spans="1:74" ht="11.1" customHeight="1" x14ac:dyDescent="0.2">
      <c r="A14" s="61" t="s">
        <v>519</v>
      </c>
      <c r="B14" s="175" t="s">
        <v>125</v>
      </c>
      <c r="C14" s="215">
        <v>0.30902983871</v>
      </c>
      <c r="D14" s="215">
        <v>0.10495171429</v>
      </c>
      <c r="E14" s="215">
        <v>-0.19269212902999999</v>
      </c>
      <c r="F14" s="215">
        <v>0.33162599999999998</v>
      </c>
      <c r="G14" s="215">
        <v>0.14379651613</v>
      </c>
      <c r="H14" s="215">
        <v>0.19466066667000001</v>
      </c>
      <c r="I14" s="215">
        <v>0.22353261290000001</v>
      </c>
      <c r="J14" s="215">
        <v>7.7900387097000007E-2</v>
      </c>
      <c r="K14" s="215">
        <v>-6.2866666666000005E-4</v>
      </c>
      <c r="L14" s="215">
        <v>0.29098483871000003</v>
      </c>
      <c r="M14" s="215">
        <v>0.11520033333</v>
      </c>
      <c r="N14" s="215">
        <v>-0.23820616129</v>
      </c>
      <c r="O14" s="215">
        <v>0.35609080645000002</v>
      </c>
      <c r="P14" s="215">
        <v>3.1388551723999999E-2</v>
      </c>
      <c r="Q14" s="215">
        <v>-6.7579354838999996E-3</v>
      </c>
      <c r="R14" s="215">
        <v>0.21703933333</v>
      </c>
      <c r="S14" s="215">
        <v>0.35476019354999999</v>
      </c>
      <c r="T14" s="215">
        <v>0.36559666667000001</v>
      </c>
      <c r="U14" s="215">
        <v>0.18693154839000001</v>
      </c>
      <c r="V14" s="215">
        <v>0.40904277419000001</v>
      </c>
      <c r="W14" s="215">
        <v>5.0552E-2</v>
      </c>
      <c r="X14" s="215">
        <v>0.23329532257999999</v>
      </c>
      <c r="Y14" s="215">
        <v>-8.6131333333000007E-2</v>
      </c>
      <c r="Z14" s="215">
        <v>0.19178219355000001</v>
      </c>
      <c r="AA14" s="215">
        <v>0.20556380645</v>
      </c>
      <c r="AB14" s="215">
        <v>0.31762000000000001</v>
      </c>
      <c r="AC14" s="215">
        <v>-3.1156225805999999E-2</v>
      </c>
      <c r="AD14" s="215">
        <v>0.20982166666999999</v>
      </c>
      <c r="AE14" s="215">
        <v>0.27062419355</v>
      </c>
      <c r="AF14" s="215">
        <v>0.18689333332999999</v>
      </c>
      <c r="AG14" s="215">
        <v>0.52867506452000002</v>
      </c>
      <c r="AH14" s="215">
        <v>-0.13202087097000001</v>
      </c>
      <c r="AI14" s="215">
        <v>0.23629533333</v>
      </c>
      <c r="AJ14" s="215">
        <v>-2.1982806452E-2</v>
      </c>
      <c r="AK14" s="215">
        <v>0.16039266666999999</v>
      </c>
      <c r="AL14" s="215">
        <v>7.8005483870999995E-2</v>
      </c>
      <c r="AM14" s="215">
        <v>-0.10031</v>
      </c>
      <c r="AN14" s="215">
        <v>-6.4337428570999999E-2</v>
      </c>
      <c r="AO14" s="215">
        <v>0.21457490323</v>
      </c>
      <c r="AP14" s="215">
        <v>0.104058</v>
      </c>
      <c r="AQ14" s="215">
        <v>0.53022225806000001</v>
      </c>
      <c r="AR14" s="215">
        <v>0.11700766667</v>
      </c>
      <c r="AS14" s="215">
        <v>0.50145303226000004</v>
      </c>
      <c r="AT14" s="215">
        <v>-7.8871193547999999E-2</v>
      </c>
      <c r="AU14" s="215">
        <v>0.324374</v>
      </c>
      <c r="AV14" s="215">
        <v>0.15075316128999999</v>
      </c>
      <c r="AW14" s="215">
        <v>0.63523700000000005</v>
      </c>
      <c r="AX14" s="215">
        <v>0.55072235483999998</v>
      </c>
      <c r="AY14" s="215">
        <v>0.20985803225999999</v>
      </c>
      <c r="AZ14" s="215">
        <v>0.61039428570999998</v>
      </c>
      <c r="BA14" s="215">
        <v>0.21677974193999999</v>
      </c>
      <c r="BB14" s="215">
        <v>0.32115066666999997</v>
      </c>
      <c r="BC14" s="215">
        <v>0.59715270968</v>
      </c>
      <c r="BD14" s="215">
        <v>0.64555747467000002</v>
      </c>
      <c r="BE14" s="215">
        <v>0.36338855965</v>
      </c>
      <c r="BF14" s="215">
        <v>0.39346553659</v>
      </c>
      <c r="BG14" s="323">
        <v>0.21405370000000001</v>
      </c>
      <c r="BH14" s="323">
        <v>0.14800189999999999</v>
      </c>
      <c r="BI14" s="323">
        <v>0.14845630000000001</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16.118224999999999</v>
      </c>
      <c r="AB15" s="215">
        <v>15.493107</v>
      </c>
      <c r="AC15" s="215">
        <v>16.047934999999999</v>
      </c>
      <c r="AD15" s="215">
        <v>16.954433000000002</v>
      </c>
      <c r="AE15" s="215">
        <v>17.222387000000001</v>
      </c>
      <c r="AF15" s="215">
        <v>17.204066000000001</v>
      </c>
      <c r="AG15" s="215">
        <v>17.317450999999998</v>
      </c>
      <c r="AH15" s="215">
        <v>16.980516000000001</v>
      </c>
      <c r="AI15" s="215">
        <v>15.4602</v>
      </c>
      <c r="AJ15" s="215">
        <v>16.061192999999999</v>
      </c>
      <c r="AK15" s="215">
        <v>16.839600000000001</v>
      </c>
      <c r="AL15" s="215">
        <v>17.274387000000001</v>
      </c>
      <c r="AM15" s="215">
        <v>16.599226000000002</v>
      </c>
      <c r="AN15" s="215">
        <v>15.931820999999999</v>
      </c>
      <c r="AO15" s="215">
        <v>16.665289999999999</v>
      </c>
      <c r="AP15" s="215">
        <v>16.765733000000001</v>
      </c>
      <c r="AQ15" s="215">
        <v>16.989194000000001</v>
      </c>
      <c r="AR15" s="215">
        <v>17.665766999999999</v>
      </c>
      <c r="AS15" s="215">
        <v>17.354935999999999</v>
      </c>
      <c r="AT15" s="215">
        <v>17.612193999999999</v>
      </c>
      <c r="AU15" s="215">
        <v>16.985567</v>
      </c>
      <c r="AV15" s="215">
        <v>16.408902999999999</v>
      </c>
      <c r="AW15" s="215">
        <v>17.152432999999998</v>
      </c>
      <c r="AX15" s="215">
        <v>17.409386999999999</v>
      </c>
      <c r="AY15" s="215">
        <v>16.785097</v>
      </c>
      <c r="AZ15" s="215">
        <v>15.836929</v>
      </c>
      <c r="BA15" s="215">
        <v>15.939161</v>
      </c>
      <c r="BB15" s="215">
        <v>16.3384</v>
      </c>
      <c r="BC15" s="215">
        <v>16.719322999999999</v>
      </c>
      <c r="BD15" s="215">
        <v>17.264500000000002</v>
      </c>
      <c r="BE15" s="215">
        <v>17.272838709999998</v>
      </c>
      <c r="BF15" s="215">
        <v>17.456887741999999</v>
      </c>
      <c r="BG15" s="323">
        <v>16.94971</v>
      </c>
      <c r="BH15" s="323">
        <v>16.325489999999999</v>
      </c>
      <c r="BI15" s="323">
        <v>16.944220000000001</v>
      </c>
      <c r="BJ15" s="323">
        <v>17.547149999999998</v>
      </c>
      <c r="BK15" s="323">
        <v>16.97184</v>
      </c>
      <c r="BL15" s="323">
        <v>16.733979999999999</v>
      </c>
      <c r="BM15" s="323">
        <v>17.21829</v>
      </c>
      <c r="BN15" s="323">
        <v>17.7681</v>
      </c>
      <c r="BO15" s="323">
        <v>18.015029999999999</v>
      </c>
      <c r="BP15" s="323">
        <v>18.18618</v>
      </c>
      <c r="BQ15" s="323">
        <v>18.183630000000001</v>
      </c>
      <c r="BR15" s="323">
        <v>18.11185</v>
      </c>
      <c r="BS15" s="323">
        <v>17.747610000000002</v>
      </c>
      <c r="BT15" s="323">
        <v>17.28933</v>
      </c>
      <c r="BU15" s="323">
        <v>17.516950000000001</v>
      </c>
      <c r="BV15" s="323">
        <v>17.869409999999998</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1.1389959999999999</v>
      </c>
      <c r="AB17" s="215">
        <v>1.062497</v>
      </c>
      <c r="AC17" s="215">
        <v>1.1120620000000001</v>
      </c>
      <c r="AD17" s="215">
        <v>1.1459630000000001</v>
      </c>
      <c r="AE17" s="215">
        <v>1.1351560000000001</v>
      </c>
      <c r="AF17" s="215">
        <v>1.159198</v>
      </c>
      <c r="AG17" s="215">
        <v>1.1010279999999999</v>
      </c>
      <c r="AH17" s="215">
        <v>1.1128309999999999</v>
      </c>
      <c r="AI17" s="215">
        <v>1.009798</v>
      </c>
      <c r="AJ17" s="215">
        <v>1.0814790000000001</v>
      </c>
      <c r="AK17" s="215">
        <v>1.146163</v>
      </c>
      <c r="AL17" s="215">
        <v>1.125769</v>
      </c>
      <c r="AM17" s="215">
        <v>1.123324</v>
      </c>
      <c r="AN17" s="215">
        <v>1.116609</v>
      </c>
      <c r="AO17" s="215">
        <v>1.0958639999999999</v>
      </c>
      <c r="AP17" s="215">
        <v>1.114368</v>
      </c>
      <c r="AQ17" s="215">
        <v>1.1192260000000001</v>
      </c>
      <c r="AR17" s="215">
        <v>1.128633</v>
      </c>
      <c r="AS17" s="215">
        <v>1.1695489999999999</v>
      </c>
      <c r="AT17" s="215">
        <v>1.190904</v>
      </c>
      <c r="AU17" s="215">
        <v>1.140131</v>
      </c>
      <c r="AV17" s="215">
        <v>1.1101289999999999</v>
      </c>
      <c r="AW17" s="215">
        <v>1.158433</v>
      </c>
      <c r="AX17" s="215">
        <v>1.2095180000000001</v>
      </c>
      <c r="AY17" s="215">
        <v>1.1095159999999999</v>
      </c>
      <c r="AZ17" s="215">
        <v>1.0196780000000001</v>
      </c>
      <c r="BA17" s="215">
        <v>1.042292</v>
      </c>
      <c r="BB17" s="215">
        <v>1.059968</v>
      </c>
      <c r="BC17" s="215">
        <v>1.063774</v>
      </c>
      <c r="BD17" s="215">
        <v>1.1413310000000001</v>
      </c>
      <c r="BE17" s="215">
        <v>1.1330229999999999</v>
      </c>
      <c r="BF17" s="215">
        <v>1.1240000000000001</v>
      </c>
      <c r="BG17" s="323">
        <v>1.0913809999999999</v>
      </c>
      <c r="BH17" s="323">
        <v>1.125181</v>
      </c>
      <c r="BI17" s="323">
        <v>1.1629719999999999</v>
      </c>
      <c r="BJ17" s="323">
        <v>1.220305</v>
      </c>
      <c r="BK17" s="323">
        <v>1.2146760000000001</v>
      </c>
      <c r="BL17" s="323">
        <v>1.1658649999999999</v>
      </c>
      <c r="BM17" s="323">
        <v>1.1769959999999999</v>
      </c>
      <c r="BN17" s="323">
        <v>1.22356</v>
      </c>
      <c r="BO17" s="323">
        <v>1.2474460000000001</v>
      </c>
      <c r="BP17" s="323">
        <v>1.254697</v>
      </c>
      <c r="BQ17" s="323">
        <v>1.2610680000000001</v>
      </c>
      <c r="BR17" s="323">
        <v>1.273026</v>
      </c>
      <c r="BS17" s="323">
        <v>1.2318070000000001</v>
      </c>
      <c r="BT17" s="323">
        <v>1.242489</v>
      </c>
      <c r="BU17" s="323">
        <v>1.2548589999999999</v>
      </c>
      <c r="BV17" s="323">
        <v>1.29952</v>
      </c>
    </row>
    <row r="18" spans="1:74" ht="11.1" customHeight="1" x14ac:dyDescent="0.2">
      <c r="A18" s="61" t="s">
        <v>521</v>
      </c>
      <c r="B18" s="175" t="s">
        <v>930</v>
      </c>
      <c r="C18" s="215">
        <v>3.0547740000000001</v>
      </c>
      <c r="D18" s="215">
        <v>3.1617139999999999</v>
      </c>
      <c r="E18" s="215">
        <v>3.236774</v>
      </c>
      <c r="F18" s="215">
        <v>3.3753329999999999</v>
      </c>
      <c r="G18" s="215">
        <v>3.3367089999999999</v>
      </c>
      <c r="H18" s="215">
        <v>3.3187660000000001</v>
      </c>
      <c r="I18" s="215">
        <v>3.355064</v>
      </c>
      <c r="J18" s="215">
        <v>3.4187409999999998</v>
      </c>
      <c r="K18" s="215">
        <v>3.437033</v>
      </c>
      <c r="L18" s="215">
        <v>3.4885160000000002</v>
      </c>
      <c r="M18" s="215">
        <v>3.4981330000000002</v>
      </c>
      <c r="N18" s="215">
        <v>3.4172579999999999</v>
      </c>
      <c r="O18" s="215">
        <v>3.3447740000000001</v>
      </c>
      <c r="P18" s="215">
        <v>3.3693439999999999</v>
      </c>
      <c r="Q18" s="215">
        <v>3.5557089999999998</v>
      </c>
      <c r="R18" s="215">
        <v>3.5703999999999998</v>
      </c>
      <c r="S18" s="215">
        <v>3.6716769999999999</v>
      </c>
      <c r="T18" s="215">
        <v>3.662433</v>
      </c>
      <c r="U18" s="215">
        <v>3.6038380000000001</v>
      </c>
      <c r="V18" s="215">
        <v>3.4103219999999999</v>
      </c>
      <c r="W18" s="215">
        <v>3.427333</v>
      </c>
      <c r="X18" s="215">
        <v>3.5443220000000002</v>
      </c>
      <c r="Y18" s="215">
        <v>3.5957659999999998</v>
      </c>
      <c r="Z18" s="215">
        <v>3.3521930000000002</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3.8246449999999999</v>
      </c>
      <c r="AN18" s="215">
        <v>4.02325</v>
      </c>
      <c r="AO18" s="215">
        <v>4.1732259999999997</v>
      </c>
      <c r="AP18" s="215">
        <v>4.2598330000000004</v>
      </c>
      <c r="AQ18" s="215">
        <v>4.3214839999999999</v>
      </c>
      <c r="AR18" s="215">
        <v>4.3256329999999998</v>
      </c>
      <c r="AS18" s="215">
        <v>4.4112900000000002</v>
      </c>
      <c r="AT18" s="215">
        <v>4.57</v>
      </c>
      <c r="AU18" s="215">
        <v>4.6311999999999998</v>
      </c>
      <c r="AV18" s="215">
        <v>4.5804520000000002</v>
      </c>
      <c r="AW18" s="215">
        <v>4.570767</v>
      </c>
      <c r="AX18" s="215">
        <v>4.4786770000000002</v>
      </c>
      <c r="AY18" s="215">
        <v>4.545032</v>
      </c>
      <c r="AZ18" s="215">
        <v>4.7059639999999998</v>
      </c>
      <c r="BA18" s="215">
        <v>4.7281610000000001</v>
      </c>
      <c r="BB18" s="215">
        <v>4.7865669999999998</v>
      </c>
      <c r="BC18" s="215">
        <v>4.8379029999999998</v>
      </c>
      <c r="BD18" s="215">
        <v>4.8059689995000001</v>
      </c>
      <c r="BE18" s="215">
        <v>4.9027386852000001</v>
      </c>
      <c r="BF18" s="215">
        <v>4.9454420453000001</v>
      </c>
      <c r="BG18" s="323">
        <v>5.1628470000000002</v>
      </c>
      <c r="BH18" s="323">
        <v>5.3417709999999996</v>
      </c>
      <c r="BI18" s="323">
        <v>5.4141849999999998</v>
      </c>
      <c r="BJ18" s="323">
        <v>5.3160049999999996</v>
      </c>
      <c r="BK18" s="323">
        <v>5.2834620000000001</v>
      </c>
      <c r="BL18" s="323">
        <v>5.2643110000000002</v>
      </c>
      <c r="BM18" s="323">
        <v>5.3033049999999999</v>
      </c>
      <c r="BN18" s="323">
        <v>5.3107119999999997</v>
      </c>
      <c r="BO18" s="323">
        <v>5.3038249999999998</v>
      </c>
      <c r="BP18" s="323">
        <v>5.3489870000000002</v>
      </c>
      <c r="BQ18" s="323">
        <v>5.395778</v>
      </c>
      <c r="BR18" s="323">
        <v>5.4862830000000002</v>
      </c>
      <c r="BS18" s="323">
        <v>5.5261079999999998</v>
      </c>
      <c r="BT18" s="323">
        <v>5.5494479999999999</v>
      </c>
      <c r="BU18" s="323">
        <v>5.6022210000000001</v>
      </c>
      <c r="BV18" s="323">
        <v>5.4714559999999999</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v>
      </c>
      <c r="AB19" s="215">
        <v>1.170666</v>
      </c>
      <c r="AC19" s="215">
        <v>1.176749</v>
      </c>
      <c r="AD19" s="215">
        <v>1.1395500000000001</v>
      </c>
      <c r="AE19" s="215">
        <v>1.1761090000000001</v>
      </c>
      <c r="AF19" s="215">
        <v>1.187074</v>
      </c>
      <c r="AG19" s="215">
        <v>1.190156</v>
      </c>
      <c r="AH19" s="215">
        <v>1.2177150000000001</v>
      </c>
      <c r="AI19" s="215">
        <v>1.1760649999999999</v>
      </c>
      <c r="AJ19" s="215">
        <v>1.209865</v>
      </c>
      <c r="AK19" s="215">
        <v>1.262677</v>
      </c>
      <c r="AL19" s="215">
        <v>1.235941</v>
      </c>
      <c r="AM19" s="215">
        <v>1.199155</v>
      </c>
      <c r="AN19" s="215">
        <v>1.2160470000000001</v>
      </c>
      <c r="AO19" s="215">
        <v>1.2017599999999999</v>
      </c>
      <c r="AP19" s="215">
        <v>1.1939420000000001</v>
      </c>
      <c r="AQ19" s="215">
        <v>1.2168289999999999</v>
      </c>
      <c r="AR19" s="215">
        <v>1.2521279999999999</v>
      </c>
      <c r="AS19" s="215">
        <v>1.267665</v>
      </c>
      <c r="AT19" s="215">
        <v>1.281738</v>
      </c>
      <c r="AU19" s="215">
        <v>1.206415</v>
      </c>
      <c r="AV19" s="215">
        <v>1.2137199999999999</v>
      </c>
      <c r="AW19" s="215">
        <v>1.2340180000000001</v>
      </c>
      <c r="AX19" s="215">
        <v>1.219034</v>
      </c>
      <c r="AY19" s="215">
        <v>1.1873229999999999</v>
      </c>
      <c r="AZ19" s="215">
        <v>1.1953510000000001</v>
      </c>
      <c r="BA19" s="215">
        <v>1.1595789999999999</v>
      </c>
      <c r="BB19" s="215">
        <v>1.2109529999999999</v>
      </c>
      <c r="BC19" s="215">
        <v>1.2259389999999999</v>
      </c>
      <c r="BD19" s="215">
        <v>1.2532749999999999</v>
      </c>
      <c r="BE19" s="215">
        <v>1.2073211290000001</v>
      </c>
      <c r="BF19" s="215">
        <v>1.1941503645</v>
      </c>
      <c r="BG19" s="323">
        <v>1.1752370000000001</v>
      </c>
      <c r="BH19" s="323">
        <v>1.152827</v>
      </c>
      <c r="BI19" s="323">
        <v>1.2047730000000001</v>
      </c>
      <c r="BJ19" s="323">
        <v>1.228192</v>
      </c>
      <c r="BK19" s="323">
        <v>1.1718010000000001</v>
      </c>
      <c r="BL19" s="323">
        <v>1.1810689999999999</v>
      </c>
      <c r="BM19" s="323">
        <v>1.2082250000000001</v>
      </c>
      <c r="BN19" s="323">
        <v>1.2052890000000001</v>
      </c>
      <c r="BO19" s="323">
        <v>1.231249</v>
      </c>
      <c r="BP19" s="323">
        <v>1.2695160000000001</v>
      </c>
      <c r="BQ19" s="323">
        <v>1.2240439999999999</v>
      </c>
      <c r="BR19" s="323">
        <v>1.2338279999999999</v>
      </c>
      <c r="BS19" s="323">
        <v>1.2090920000000001</v>
      </c>
      <c r="BT19" s="323">
        <v>1.1885760000000001</v>
      </c>
      <c r="BU19" s="323">
        <v>1.2442310000000001</v>
      </c>
      <c r="BV19" s="323">
        <v>1.2582949999999999</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v>
      </c>
      <c r="AC20" s="215">
        <v>1.0449349999999999</v>
      </c>
      <c r="AD20" s="215">
        <v>0.98796600000000001</v>
      </c>
      <c r="AE20" s="215">
        <v>1.027838</v>
      </c>
      <c r="AF20" s="215">
        <v>1.0264660000000001</v>
      </c>
      <c r="AG20" s="215">
        <v>1.0123869999999999</v>
      </c>
      <c r="AH20" s="215">
        <v>1.0539350000000001</v>
      </c>
      <c r="AI20" s="215">
        <v>1.023366</v>
      </c>
      <c r="AJ20" s="215">
        <v>1.039096</v>
      </c>
      <c r="AK20" s="215">
        <v>1.0876999999999999</v>
      </c>
      <c r="AL20" s="215">
        <v>1.062967</v>
      </c>
      <c r="AM20" s="215">
        <v>1.046065</v>
      </c>
      <c r="AN20" s="215">
        <v>1.0542499999999999</v>
      </c>
      <c r="AO20" s="215">
        <v>1.0392250000000001</v>
      </c>
      <c r="AP20" s="215">
        <v>1.017733</v>
      </c>
      <c r="AQ20" s="215">
        <v>1.039194</v>
      </c>
      <c r="AR20" s="215">
        <v>1.064133</v>
      </c>
      <c r="AS20" s="215">
        <v>1.080516</v>
      </c>
      <c r="AT20" s="215">
        <v>1.0894520000000001</v>
      </c>
      <c r="AU20" s="215">
        <v>1.0222329999999999</v>
      </c>
      <c r="AV20" s="215">
        <v>1.044516</v>
      </c>
      <c r="AW20" s="215">
        <v>1.050467</v>
      </c>
      <c r="AX20" s="215">
        <v>1.0237419999999999</v>
      </c>
      <c r="AY20" s="215">
        <v>1.019387</v>
      </c>
      <c r="AZ20" s="215">
        <v>1.0205709999999999</v>
      </c>
      <c r="BA20" s="215">
        <v>0.99661299999999997</v>
      </c>
      <c r="BB20" s="215">
        <v>1.0317000000000001</v>
      </c>
      <c r="BC20" s="215">
        <v>1.046548</v>
      </c>
      <c r="BD20" s="215">
        <v>1.0785</v>
      </c>
      <c r="BE20" s="215">
        <v>1.044516129</v>
      </c>
      <c r="BF20" s="215">
        <v>1.0315200645</v>
      </c>
      <c r="BG20" s="323">
        <v>1.0089669999999999</v>
      </c>
      <c r="BH20" s="323">
        <v>0.991313</v>
      </c>
      <c r="BI20" s="323">
        <v>1.0363500000000001</v>
      </c>
      <c r="BJ20" s="323">
        <v>1.0565340000000001</v>
      </c>
      <c r="BK20" s="323">
        <v>1.027776</v>
      </c>
      <c r="BL20" s="323">
        <v>1.025436</v>
      </c>
      <c r="BM20" s="323">
        <v>1.0405470000000001</v>
      </c>
      <c r="BN20" s="323">
        <v>1.0217769999999999</v>
      </c>
      <c r="BO20" s="323">
        <v>1.0443910000000001</v>
      </c>
      <c r="BP20" s="323">
        <v>1.0809740000000001</v>
      </c>
      <c r="BQ20" s="323">
        <v>1.0491699999999999</v>
      </c>
      <c r="BR20" s="323">
        <v>1.0590980000000001</v>
      </c>
      <c r="BS20" s="323">
        <v>1.031058</v>
      </c>
      <c r="BT20" s="323">
        <v>1.015272</v>
      </c>
      <c r="BU20" s="323">
        <v>1.0640289999999999</v>
      </c>
      <c r="BV20" s="323">
        <v>1.0746020000000001</v>
      </c>
    </row>
    <row r="21" spans="1:74" ht="11.1" customHeight="1" x14ac:dyDescent="0.2">
      <c r="A21" s="61" t="s">
        <v>909</v>
      </c>
      <c r="B21" s="175" t="s">
        <v>910</v>
      </c>
      <c r="C21" s="215">
        <v>0.2069533871</v>
      </c>
      <c r="D21" s="215">
        <v>0.20239214286000001</v>
      </c>
      <c r="E21" s="215">
        <v>0.19996141935</v>
      </c>
      <c r="F21" s="215">
        <v>0.19642299999999999</v>
      </c>
      <c r="G21" s="215">
        <v>0.22483729031999999</v>
      </c>
      <c r="H21" s="215">
        <v>0.21409066667000001</v>
      </c>
      <c r="I21" s="215">
        <v>0.23070367742</v>
      </c>
      <c r="J21" s="215">
        <v>0.20385641935000001</v>
      </c>
      <c r="K21" s="215">
        <v>0.20772666667</v>
      </c>
      <c r="L21" s="215">
        <v>0.20077729032</v>
      </c>
      <c r="M21" s="215">
        <v>0.23482466666999999</v>
      </c>
      <c r="N21" s="215">
        <v>0.22046003225999999</v>
      </c>
      <c r="O21" s="215">
        <v>0.23175470968</v>
      </c>
      <c r="P21" s="215">
        <v>0.21000737930999999</v>
      </c>
      <c r="Q21" s="215">
        <v>0.20175512903000001</v>
      </c>
      <c r="R21" s="215">
        <v>0.23435966666999999</v>
      </c>
      <c r="S21" s="215">
        <v>0.22810109677000001</v>
      </c>
      <c r="T21" s="215">
        <v>0.20393800000000001</v>
      </c>
      <c r="U21" s="215">
        <v>0.22647254839</v>
      </c>
      <c r="V21" s="215">
        <v>0.22012567742</v>
      </c>
      <c r="W21" s="215">
        <v>0.21014733332999999</v>
      </c>
      <c r="X21" s="215">
        <v>0.18997790322999999</v>
      </c>
      <c r="Y21" s="215">
        <v>0.19737533333000001</v>
      </c>
      <c r="Z21" s="215">
        <v>0.23178838709999999</v>
      </c>
      <c r="AA21" s="215">
        <v>0.18334241935000001</v>
      </c>
      <c r="AB21" s="215">
        <v>0.20601928571</v>
      </c>
      <c r="AC21" s="215">
        <v>0.22293370968000001</v>
      </c>
      <c r="AD21" s="215">
        <v>0.20313999999999999</v>
      </c>
      <c r="AE21" s="215">
        <v>0.21407138710000001</v>
      </c>
      <c r="AF21" s="215">
        <v>0.23731933332999999</v>
      </c>
      <c r="AG21" s="215">
        <v>0.21067267742000001</v>
      </c>
      <c r="AH21" s="215">
        <v>0.23117529032</v>
      </c>
      <c r="AI21" s="215">
        <v>0.19752700000000001</v>
      </c>
      <c r="AJ21" s="215">
        <v>0.21292135483999999</v>
      </c>
      <c r="AK21" s="215">
        <v>0.23336333333000001</v>
      </c>
      <c r="AL21" s="215">
        <v>0.21527138709999999</v>
      </c>
      <c r="AM21" s="215">
        <v>0.22430145161000001</v>
      </c>
      <c r="AN21" s="215">
        <v>0.16970071429</v>
      </c>
      <c r="AO21" s="215">
        <v>0.22393277418999999</v>
      </c>
      <c r="AP21" s="215">
        <v>0.202928</v>
      </c>
      <c r="AQ21" s="215">
        <v>0.20308483870999999</v>
      </c>
      <c r="AR21" s="215">
        <v>0.21964066667000001</v>
      </c>
      <c r="AS21" s="215">
        <v>0.19443116128999999</v>
      </c>
      <c r="AT21" s="215">
        <v>0.20967596774</v>
      </c>
      <c r="AU21" s="215">
        <v>0.21475666667000001</v>
      </c>
      <c r="AV21" s="215">
        <v>0.18817716129000001</v>
      </c>
      <c r="AW21" s="215">
        <v>0.21397933332999999</v>
      </c>
      <c r="AX21" s="215">
        <v>0.25070306452000002</v>
      </c>
      <c r="AY21" s="215">
        <v>0.21573477419000001</v>
      </c>
      <c r="AZ21" s="215">
        <v>0.20174700000000001</v>
      </c>
      <c r="BA21" s="215">
        <v>0.18858922581000001</v>
      </c>
      <c r="BB21" s="215">
        <v>0.173571</v>
      </c>
      <c r="BC21" s="215">
        <v>0.17175293548000001</v>
      </c>
      <c r="BD21" s="215">
        <v>0.22526170000000001</v>
      </c>
      <c r="BE21" s="215">
        <v>0.22509899999999999</v>
      </c>
      <c r="BF21" s="215">
        <v>0.22119430000000001</v>
      </c>
      <c r="BG21" s="323">
        <v>0.25000030000000001</v>
      </c>
      <c r="BH21" s="323">
        <v>0.22734940000000001</v>
      </c>
      <c r="BI21" s="323">
        <v>0.23315939999999999</v>
      </c>
      <c r="BJ21" s="323">
        <v>0.23807690000000001</v>
      </c>
      <c r="BK21" s="323">
        <v>0.22416829999999999</v>
      </c>
      <c r="BL21" s="323">
        <v>0.22087560000000001</v>
      </c>
      <c r="BM21" s="323">
        <v>0.22558120000000001</v>
      </c>
      <c r="BN21" s="323">
        <v>0.2335902</v>
      </c>
      <c r="BO21" s="323">
        <v>0.2355312</v>
      </c>
      <c r="BP21" s="323">
        <v>0.23957690000000001</v>
      </c>
      <c r="BQ21" s="323">
        <v>0.2298231</v>
      </c>
      <c r="BR21" s="323">
        <v>0.2317428</v>
      </c>
      <c r="BS21" s="323">
        <v>0.230827</v>
      </c>
      <c r="BT21" s="323">
        <v>0.23335400000000001</v>
      </c>
      <c r="BU21" s="323">
        <v>0.24235429999999999</v>
      </c>
      <c r="BV21" s="323">
        <v>0.24521029999999999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-2.6661130000000002</v>
      </c>
      <c r="AB22" s="215">
        <v>-3.1582129999999999</v>
      </c>
      <c r="AC22" s="215">
        <v>-3.1051660000000001</v>
      </c>
      <c r="AD22" s="215">
        <v>-3.0317319999999999</v>
      </c>
      <c r="AE22" s="215">
        <v>-2.891391</v>
      </c>
      <c r="AF22" s="215">
        <v>-3.15083</v>
      </c>
      <c r="AG22" s="215">
        <v>-3.2961459999999998</v>
      </c>
      <c r="AH22" s="215">
        <v>-2.6586530000000002</v>
      </c>
      <c r="AI22" s="215">
        <v>-2.3966479999999999</v>
      </c>
      <c r="AJ22" s="215">
        <v>-3.3061919999999998</v>
      </c>
      <c r="AK22" s="215">
        <v>-3.3980260000000002</v>
      </c>
      <c r="AL22" s="215">
        <v>-3.4608669999999999</v>
      </c>
      <c r="AM22" s="215">
        <v>-3.011517</v>
      </c>
      <c r="AN22" s="215">
        <v>-3.15124</v>
      </c>
      <c r="AO22" s="215">
        <v>-3.2283539999999999</v>
      </c>
      <c r="AP22" s="215">
        <v>-3.8546320000000001</v>
      </c>
      <c r="AQ22" s="215">
        <v>-3.1074830000000002</v>
      </c>
      <c r="AR22" s="215">
        <v>-3.374676</v>
      </c>
      <c r="AS22" s="215">
        <v>-3.4358029999999999</v>
      </c>
      <c r="AT22" s="215">
        <v>-2.8620809999999999</v>
      </c>
      <c r="AU22" s="215">
        <v>-3.199719</v>
      </c>
      <c r="AV22" s="215">
        <v>-3.5875140000000001</v>
      </c>
      <c r="AW22" s="215">
        <v>-4.3360149999999997</v>
      </c>
      <c r="AX22" s="215">
        <v>-3.8153570000000001</v>
      </c>
      <c r="AY22" s="215">
        <v>-3.3561230000000002</v>
      </c>
      <c r="AZ22" s="215">
        <v>-3.4859640000000001</v>
      </c>
      <c r="BA22" s="215">
        <v>-3.234019</v>
      </c>
      <c r="BB22" s="215">
        <v>-3.1648320000000001</v>
      </c>
      <c r="BC22" s="215">
        <v>-2.6750919999999998</v>
      </c>
      <c r="BD22" s="215">
        <v>-3.5601027647999999</v>
      </c>
      <c r="BE22" s="215">
        <v>-3.2770953363999999</v>
      </c>
      <c r="BF22" s="215">
        <v>-3.5900343034</v>
      </c>
      <c r="BG22" s="323">
        <v>-4.1127539999999998</v>
      </c>
      <c r="BH22" s="323">
        <v>-4.0478059999999996</v>
      </c>
      <c r="BI22" s="323">
        <v>-4.192971</v>
      </c>
      <c r="BJ22" s="323">
        <v>-4.8057249999999998</v>
      </c>
      <c r="BK22" s="323">
        <v>-4.5765940000000001</v>
      </c>
      <c r="BL22" s="323">
        <v>-4.8069649999999999</v>
      </c>
      <c r="BM22" s="323">
        <v>-4.968375</v>
      </c>
      <c r="BN22" s="323">
        <v>-5.0490149999999998</v>
      </c>
      <c r="BO22" s="323">
        <v>-4.999701</v>
      </c>
      <c r="BP22" s="323">
        <v>-4.5186739999999999</v>
      </c>
      <c r="BQ22" s="323">
        <v>-4.5432259999999998</v>
      </c>
      <c r="BR22" s="323">
        <v>-4.5480859999999996</v>
      </c>
      <c r="BS22" s="323">
        <v>-4.9391280000000002</v>
      </c>
      <c r="BT22" s="323">
        <v>-5.08521</v>
      </c>
      <c r="BU22" s="323">
        <v>-5.0181060000000004</v>
      </c>
      <c r="BV22" s="323">
        <v>-5.3773220000000004</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-1.323428</v>
      </c>
      <c r="AE23" s="215">
        <v>-1.178768</v>
      </c>
      <c r="AF23" s="215">
        <v>-1.0935589999999999</v>
      </c>
      <c r="AG23" s="215">
        <v>-1.129707</v>
      </c>
      <c r="AH23" s="215">
        <v>-1.070881</v>
      </c>
      <c r="AI23" s="215">
        <v>-1.272138</v>
      </c>
      <c r="AJ23" s="215">
        <v>-1.2455959999999999</v>
      </c>
      <c r="AK23" s="215">
        <v>-1.2720830000000001</v>
      </c>
      <c r="AL23" s="215">
        <v>-1.275153</v>
      </c>
      <c r="AM23" s="215">
        <v>-1.220909</v>
      </c>
      <c r="AN23" s="215">
        <v>-1.1987639999999999</v>
      </c>
      <c r="AO23" s="215">
        <v>-1.234864</v>
      </c>
      <c r="AP23" s="215">
        <v>-1.5103869999999999</v>
      </c>
      <c r="AQ23" s="215">
        <v>-1.591639</v>
      </c>
      <c r="AR23" s="215">
        <v>-1.492788</v>
      </c>
      <c r="AS23" s="215">
        <v>-1.520797</v>
      </c>
      <c r="AT23" s="215">
        <v>-1.481935</v>
      </c>
      <c r="AU23" s="215">
        <v>-1.468002</v>
      </c>
      <c r="AV23" s="215">
        <v>-1.3942969999999999</v>
      </c>
      <c r="AW23" s="215">
        <v>-1.4316040000000001</v>
      </c>
      <c r="AX23" s="215">
        <v>-1.3293489999999999</v>
      </c>
      <c r="AY23" s="215">
        <v>-1.2819769999999999</v>
      </c>
      <c r="AZ23" s="215">
        <v>-1.3182510000000001</v>
      </c>
      <c r="BA23" s="215">
        <v>-1.375378</v>
      </c>
      <c r="BB23" s="215">
        <v>-1.6498630000000001</v>
      </c>
      <c r="BC23" s="215">
        <v>-1.6028770000000001</v>
      </c>
      <c r="BD23" s="215">
        <v>-1.7033892666999999</v>
      </c>
      <c r="BE23" s="215">
        <v>-1.8423442290000001</v>
      </c>
      <c r="BF23" s="215">
        <v>-1.6176238935</v>
      </c>
      <c r="BG23" s="323">
        <v>-1.8171729999999999</v>
      </c>
      <c r="BH23" s="323">
        <v>-1.962872</v>
      </c>
      <c r="BI23" s="323">
        <v>-1.9541409999999999</v>
      </c>
      <c r="BJ23" s="323">
        <v>-2.0140669999999998</v>
      </c>
      <c r="BK23" s="323">
        <v>-2.083923</v>
      </c>
      <c r="BL23" s="323">
        <v>-2.0253100000000002</v>
      </c>
      <c r="BM23" s="323">
        <v>-1.988119</v>
      </c>
      <c r="BN23" s="323">
        <v>-2.0092089999999998</v>
      </c>
      <c r="BO23" s="323">
        <v>-2.082408</v>
      </c>
      <c r="BP23" s="323">
        <v>-2.019568</v>
      </c>
      <c r="BQ23" s="323">
        <v>-2.06989</v>
      </c>
      <c r="BR23" s="323">
        <v>-2.0390760000000001</v>
      </c>
      <c r="BS23" s="323">
        <v>-2.0982759999999998</v>
      </c>
      <c r="BT23" s="323">
        <v>-2.09884</v>
      </c>
      <c r="BU23" s="323">
        <v>-2.1612559999999998</v>
      </c>
      <c r="BV23" s="323">
        <v>-2.2389760000000001</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0.45453900000000003</v>
      </c>
      <c r="AB24" s="215">
        <v>0.343779</v>
      </c>
      <c r="AC24" s="215">
        <v>0.43352600000000002</v>
      </c>
      <c r="AD24" s="215">
        <v>0.32072800000000001</v>
      </c>
      <c r="AE24" s="215">
        <v>0.31476700000000002</v>
      </c>
      <c r="AF24" s="215">
        <v>0.44519900000000001</v>
      </c>
      <c r="AG24" s="215">
        <v>0.380579</v>
      </c>
      <c r="AH24" s="215">
        <v>0.386071</v>
      </c>
      <c r="AI24" s="215">
        <v>0.46413900000000002</v>
      </c>
      <c r="AJ24" s="215">
        <v>0.50045700000000004</v>
      </c>
      <c r="AK24" s="215">
        <v>0.41354800000000003</v>
      </c>
      <c r="AL24" s="215">
        <v>0.42022799999999999</v>
      </c>
      <c r="AM24" s="215">
        <v>0.41366999999999998</v>
      </c>
      <c r="AN24" s="215">
        <v>0.40040799999999999</v>
      </c>
      <c r="AO24" s="215">
        <v>0.34285599999999999</v>
      </c>
      <c r="AP24" s="215">
        <v>0.23969799999999999</v>
      </c>
      <c r="AQ24" s="215">
        <v>0.41666999999999998</v>
      </c>
      <c r="AR24" s="215">
        <v>0.30779699999999999</v>
      </c>
      <c r="AS24" s="215">
        <v>0.27275899999999997</v>
      </c>
      <c r="AT24" s="215">
        <v>0.43890499999999999</v>
      </c>
      <c r="AU24" s="215">
        <v>0.330098</v>
      </c>
      <c r="AV24" s="215">
        <v>0.36214099999999999</v>
      </c>
      <c r="AW24" s="215">
        <v>0.20368900000000001</v>
      </c>
      <c r="AX24" s="215">
        <v>0.27096799999999999</v>
      </c>
      <c r="AY24" s="215">
        <v>0.24026700000000001</v>
      </c>
      <c r="AZ24" s="215">
        <v>0.10732700000000001</v>
      </c>
      <c r="BA24" s="215">
        <v>0.28103899999999998</v>
      </c>
      <c r="BB24" s="215">
        <v>0.51859</v>
      </c>
      <c r="BC24" s="215">
        <v>0.48883199999999999</v>
      </c>
      <c r="BD24" s="215">
        <v>0.3485046</v>
      </c>
      <c r="BE24" s="215">
        <v>0.22669520000000001</v>
      </c>
      <c r="BF24" s="215">
        <v>0.37223879999999998</v>
      </c>
      <c r="BG24" s="323">
        <v>0.26063589999999998</v>
      </c>
      <c r="BH24" s="323">
        <v>0.33551829999999999</v>
      </c>
      <c r="BI24" s="323">
        <v>0.28758529999999999</v>
      </c>
      <c r="BJ24" s="323">
        <v>0.26591160000000003</v>
      </c>
      <c r="BK24" s="323">
        <v>0.4648852</v>
      </c>
      <c r="BL24" s="323">
        <v>0.44880340000000002</v>
      </c>
      <c r="BM24" s="323">
        <v>0.55665419999999999</v>
      </c>
      <c r="BN24" s="323">
        <v>0.59054039999999997</v>
      </c>
      <c r="BO24" s="323">
        <v>0.55535109999999999</v>
      </c>
      <c r="BP24" s="323">
        <v>0.68754119999999996</v>
      </c>
      <c r="BQ24" s="323">
        <v>0.57184599999999997</v>
      </c>
      <c r="BR24" s="323">
        <v>0.63660680000000003</v>
      </c>
      <c r="BS24" s="323">
        <v>0.65033370000000001</v>
      </c>
      <c r="BT24" s="323">
        <v>0.63840280000000005</v>
      </c>
      <c r="BU24" s="323">
        <v>0.47855009999999998</v>
      </c>
      <c r="BV24" s="323">
        <v>0.42289149999999998</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-0.114521</v>
      </c>
      <c r="AD25" s="215">
        <v>-8.4325999999999998E-2</v>
      </c>
      <c r="AE25" s="215">
        <v>-0.10607999999999999</v>
      </c>
      <c r="AF25" s="215">
        <v>-6.7161999999999999E-2</v>
      </c>
      <c r="AG25" s="215">
        <v>-7.9785999999999996E-2</v>
      </c>
      <c r="AH25" s="215">
        <v>-8.3822999999999995E-2</v>
      </c>
      <c r="AI25" s="215">
        <v>-0.11255900000000001</v>
      </c>
      <c r="AJ25" s="215">
        <v>-0.120045</v>
      </c>
      <c r="AK25" s="215">
        <v>-0.11514199999999999</v>
      </c>
      <c r="AL25" s="215">
        <v>-0.17613999999999999</v>
      </c>
      <c r="AM25" s="215">
        <v>-0.12235</v>
      </c>
      <c r="AN25" s="215">
        <v>-0.21291499999999999</v>
      </c>
      <c r="AO25" s="215">
        <v>-0.199903</v>
      </c>
      <c r="AP25" s="215">
        <v>-0.17385</v>
      </c>
      <c r="AQ25" s="215">
        <v>-0.11836099999999999</v>
      </c>
      <c r="AR25" s="215">
        <v>-0.16700899999999999</v>
      </c>
      <c r="AS25" s="215">
        <v>-0.137905</v>
      </c>
      <c r="AT25" s="215">
        <v>-0.13211300000000001</v>
      </c>
      <c r="AU25" s="215">
        <v>-0.12159300000000001</v>
      </c>
      <c r="AV25" s="215">
        <v>-0.150363</v>
      </c>
      <c r="AW25" s="215">
        <v>-0.14408399999999999</v>
      </c>
      <c r="AX25" s="215">
        <v>-0.15371599999999999</v>
      </c>
      <c r="AY25" s="215">
        <v>-0.130296</v>
      </c>
      <c r="AZ25" s="215">
        <v>-0.126002</v>
      </c>
      <c r="BA25" s="215">
        <v>-0.14224400000000001</v>
      </c>
      <c r="BB25" s="215">
        <v>-0.13991200000000001</v>
      </c>
      <c r="BC25" s="215">
        <v>-0.12411700000000001</v>
      </c>
      <c r="BD25" s="215">
        <v>-0.11411069333</v>
      </c>
      <c r="BE25" s="215">
        <v>-0.12144313226</v>
      </c>
      <c r="BF25" s="215">
        <v>-0.11261968387</v>
      </c>
      <c r="BG25" s="323">
        <v>-0.1145303</v>
      </c>
      <c r="BH25" s="323">
        <v>-0.11379590000000001</v>
      </c>
      <c r="BI25" s="323">
        <v>-9.8963499999999996E-2</v>
      </c>
      <c r="BJ25" s="323">
        <v>-9.2800300000000002E-2</v>
      </c>
      <c r="BK25" s="323">
        <v>-0.1290268</v>
      </c>
      <c r="BL25" s="323">
        <v>-0.13164149999999999</v>
      </c>
      <c r="BM25" s="323">
        <v>-0.13240560000000001</v>
      </c>
      <c r="BN25" s="323">
        <v>-0.1286254</v>
      </c>
      <c r="BO25" s="323">
        <v>-0.1149405</v>
      </c>
      <c r="BP25" s="323">
        <v>-0.11231720000000001</v>
      </c>
      <c r="BQ25" s="323">
        <v>-0.11945649999999999</v>
      </c>
      <c r="BR25" s="323">
        <v>-0.1141243</v>
      </c>
      <c r="BS25" s="323">
        <v>-0.12510250000000001</v>
      </c>
      <c r="BT25" s="323">
        <v>-0.1225791</v>
      </c>
      <c r="BU25" s="323">
        <v>-0.12661520000000001</v>
      </c>
      <c r="BV25" s="323">
        <v>-0.1192592</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0.50365899999999997</v>
      </c>
      <c r="AB26" s="215">
        <v>0.42750700000000003</v>
      </c>
      <c r="AC26" s="215">
        <v>0.36482199999999998</v>
      </c>
      <c r="AD26" s="215">
        <v>0.70697500000000002</v>
      </c>
      <c r="AE26" s="215">
        <v>0.65046099999999996</v>
      </c>
      <c r="AF26" s="215">
        <v>0.67406200000000005</v>
      </c>
      <c r="AG26" s="215">
        <v>0.58368600000000004</v>
      </c>
      <c r="AH26" s="215">
        <v>0.64555399999999996</v>
      </c>
      <c r="AI26" s="215">
        <v>0.68994599999999995</v>
      </c>
      <c r="AJ26" s="215">
        <v>0.38626100000000002</v>
      </c>
      <c r="AK26" s="215">
        <v>0.37608399999999997</v>
      </c>
      <c r="AL26" s="215">
        <v>0.32482699999999998</v>
      </c>
      <c r="AM26" s="215">
        <v>0.42569299999999999</v>
      </c>
      <c r="AN26" s="215">
        <v>0.44105899999999998</v>
      </c>
      <c r="AO26" s="215">
        <v>0.63367099999999998</v>
      </c>
      <c r="AP26" s="215">
        <v>0.72672800000000004</v>
      </c>
      <c r="AQ26" s="215">
        <v>0.82694400000000001</v>
      </c>
      <c r="AR26" s="215">
        <v>0.77129899999999996</v>
      </c>
      <c r="AS26" s="215">
        <v>0.73955300000000002</v>
      </c>
      <c r="AT26" s="215">
        <v>0.75279700000000005</v>
      </c>
      <c r="AU26" s="215">
        <v>0.491975</v>
      </c>
      <c r="AV26" s="215">
        <v>0.435645</v>
      </c>
      <c r="AW26" s="215">
        <v>0.21829799999999999</v>
      </c>
      <c r="AX26" s="215">
        <v>0.44747300000000001</v>
      </c>
      <c r="AY26" s="215">
        <v>0.41747600000000001</v>
      </c>
      <c r="AZ26" s="215">
        <v>0.38590999999999998</v>
      </c>
      <c r="BA26" s="215">
        <v>0.48093900000000001</v>
      </c>
      <c r="BB26" s="215">
        <v>0.77835299999999996</v>
      </c>
      <c r="BC26" s="215">
        <v>0.96216699999999999</v>
      </c>
      <c r="BD26" s="215">
        <v>0.81320099524</v>
      </c>
      <c r="BE26" s="215">
        <v>0.90319537742</v>
      </c>
      <c r="BF26" s="215">
        <v>0.66361595295999998</v>
      </c>
      <c r="BG26" s="323">
        <v>0.26398660000000002</v>
      </c>
      <c r="BH26" s="323">
        <v>0.35194730000000002</v>
      </c>
      <c r="BI26" s="323">
        <v>0.44208829999999999</v>
      </c>
      <c r="BJ26" s="323">
        <v>0.4447681</v>
      </c>
      <c r="BK26" s="323">
        <v>0.46850239999999999</v>
      </c>
      <c r="BL26" s="323">
        <v>0.40239039999999998</v>
      </c>
      <c r="BM26" s="323">
        <v>0.42290949999999999</v>
      </c>
      <c r="BN26" s="323">
        <v>0.54089589999999999</v>
      </c>
      <c r="BO26" s="323">
        <v>0.68616560000000004</v>
      </c>
      <c r="BP26" s="323">
        <v>0.73628530000000003</v>
      </c>
      <c r="BQ26" s="323">
        <v>0.57102419999999998</v>
      </c>
      <c r="BR26" s="323">
        <v>0.51231789999999999</v>
      </c>
      <c r="BS26" s="323">
        <v>0.4134369</v>
      </c>
      <c r="BT26" s="323">
        <v>0.38963599999999998</v>
      </c>
      <c r="BU26" s="323">
        <v>0.4773674</v>
      </c>
      <c r="BV26" s="323">
        <v>0.47354790000000002</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-0.61463699999999999</v>
      </c>
      <c r="AE27" s="215">
        <v>-0.58507500000000001</v>
      </c>
      <c r="AF27" s="215">
        <v>-0.68389100000000003</v>
      </c>
      <c r="AG27" s="215">
        <v>-0.68879000000000001</v>
      </c>
      <c r="AH27" s="215">
        <v>-0.58121</v>
      </c>
      <c r="AI27" s="215">
        <v>-0.62994099999999997</v>
      </c>
      <c r="AJ27" s="215">
        <v>-0.70150599999999996</v>
      </c>
      <c r="AK27" s="215">
        <v>-1.0797380000000001</v>
      </c>
      <c r="AL27" s="215">
        <v>-0.99498399999999998</v>
      </c>
      <c r="AM27" s="215">
        <v>-1.047647</v>
      </c>
      <c r="AN27" s="215">
        <v>-0.861792</v>
      </c>
      <c r="AO27" s="215">
        <v>-0.91256300000000001</v>
      </c>
      <c r="AP27" s="215">
        <v>-0.85370900000000005</v>
      </c>
      <c r="AQ27" s="215">
        <v>-0.62307000000000001</v>
      </c>
      <c r="AR27" s="215">
        <v>-0.64431000000000005</v>
      </c>
      <c r="AS27" s="215">
        <v>-0.78919300000000003</v>
      </c>
      <c r="AT27" s="215">
        <v>-0.61710799999999999</v>
      </c>
      <c r="AU27" s="215">
        <v>-0.76308799999999999</v>
      </c>
      <c r="AV27" s="215">
        <v>-0.99506399999999995</v>
      </c>
      <c r="AW27" s="215">
        <v>-1.055607</v>
      </c>
      <c r="AX27" s="215">
        <v>-0.95847599999999999</v>
      </c>
      <c r="AY27" s="215">
        <v>-0.82012099999999999</v>
      </c>
      <c r="AZ27" s="215">
        <v>-0.89666800000000002</v>
      </c>
      <c r="BA27" s="215">
        <v>-0.75690999999999997</v>
      </c>
      <c r="BB27" s="215">
        <v>-0.60051699999999997</v>
      </c>
      <c r="BC27" s="215">
        <v>-0.62474399999999997</v>
      </c>
      <c r="BD27" s="215">
        <v>-0.61811904762000003</v>
      </c>
      <c r="BE27" s="215">
        <v>-0.65653456220999995</v>
      </c>
      <c r="BF27" s="215">
        <v>-0.70296994079999997</v>
      </c>
      <c r="BG27" s="323">
        <v>-0.63328070000000003</v>
      </c>
      <c r="BH27" s="323">
        <v>-0.76847779999999999</v>
      </c>
      <c r="BI27" s="323">
        <v>-0.910748</v>
      </c>
      <c r="BJ27" s="323">
        <v>-0.9786937</v>
      </c>
      <c r="BK27" s="323">
        <v>-1.119955</v>
      </c>
      <c r="BL27" s="323">
        <v>-1.2046129999999999</v>
      </c>
      <c r="BM27" s="323">
        <v>-1.0600449999999999</v>
      </c>
      <c r="BN27" s="323">
        <v>-1.1102030000000001</v>
      </c>
      <c r="BO27" s="323">
        <v>-1.0459480000000001</v>
      </c>
      <c r="BP27" s="323">
        <v>-0.88111689999999998</v>
      </c>
      <c r="BQ27" s="323">
        <v>-0.78983689999999995</v>
      </c>
      <c r="BR27" s="323">
        <v>-0.79790510000000003</v>
      </c>
      <c r="BS27" s="323">
        <v>-0.94698870000000002</v>
      </c>
      <c r="BT27" s="323">
        <v>-1.1748590000000001</v>
      </c>
      <c r="BU27" s="323">
        <v>-1.161678</v>
      </c>
      <c r="BV27" s="323">
        <v>-1.226402</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-4.2206E-2</v>
      </c>
      <c r="AB28" s="215">
        <v>-3.0172000000000001E-2</v>
      </c>
      <c r="AC28" s="215">
        <v>-5.2194999999999998E-2</v>
      </c>
      <c r="AD28" s="215">
        <v>-1.9748000000000002E-2</v>
      </c>
      <c r="AE28" s="215">
        <v>-4.6396E-2</v>
      </c>
      <c r="AF28" s="215">
        <v>-0.116287</v>
      </c>
      <c r="AG28" s="215">
        <v>-8.0463999999999994E-2</v>
      </c>
      <c r="AH28" s="215">
        <v>-2.5118000000000001E-2</v>
      </c>
      <c r="AI28" s="215">
        <v>7.0274000000000003E-2</v>
      </c>
      <c r="AJ28" s="215">
        <v>8.2105999999999998E-2</v>
      </c>
      <c r="AK28" s="215">
        <v>-7.8069999999999997E-3</v>
      </c>
      <c r="AL28" s="215">
        <v>-2.3986E-2</v>
      </c>
      <c r="AM28" s="215">
        <v>-5.5833000000000001E-2</v>
      </c>
      <c r="AN28" s="215">
        <v>-8.2423999999999997E-2</v>
      </c>
      <c r="AO28" s="215">
        <v>-0.14896899999999999</v>
      </c>
      <c r="AP28" s="215">
        <v>-0.14619399999999999</v>
      </c>
      <c r="AQ28" s="215">
        <v>-8.5172999999999999E-2</v>
      </c>
      <c r="AR28" s="215">
        <v>-6.0528999999999999E-2</v>
      </c>
      <c r="AS28" s="215">
        <v>-0.116165</v>
      </c>
      <c r="AT28" s="215">
        <v>-7.1517999999999998E-2</v>
      </c>
      <c r="AU28" s="215">
        <v>1.4189E-2</v>
      </c>
      <c r="AV28" s="215">
        <v>-0.17918600000000001</v>
      </c>
      <c r="AW28" s="215">
        <v>-9.7083000000000003E-2</v>
      </c>
      <c r="AX28" s="215">
        <v>-0.115163</v>
      </c>
      <c r="AY28" s="215">
        <v>-0.154227</v>
      </c>
      <c r="AZ28" s="215">
        <v>-5.6890000000000003E-2</v>
      </c>
      <c r="BA28" s="215">
        <v>-3.4169999999999999E-2</v>
      </c>
      <c r="BB28" s="215">
        <v>2.4699999999999999E-4</v>
      </c>
      <c r="BC28" s="215">
        <v>2.5010000000000002E-3</v>
      </c>
      <c r="BD28" s="215">
        <v>-5.5538095237999997E-2</v>
      </c>
      <c r="BE28" s="215">
        <v>-4.1889400921999997E-3</v>
      </c>
      <c r="BF28" s="215">
        <v>-3.9696025895999999E-2</v>
      </c>
      <c r="BG28" s="323">
        <v>2.6378E-3</v>
      </c>
      <c r="BH28" s="323">
        <v>4.0117E-2</v>
      </c>
      <c r="BI28" s="323">
        <v>1.6504100000000001E-2</v>
      </c>
      <c r="BJ28" s="323">
        <v>-2.3775599999999999E-3</v>
      </c>
      <c r="BK28" s="323">
        <v>2.7025899999999999E-2</v>
      </c>
      <c r="BL28" s="323">
        <v>4.8999899999999999E-2</v>
      </c>
      <c r="BM28" s="323">
        <v>-1.05653E-2</v>
      </c>
      <c r="BN28" s="323">
        <v>-1.5310900000000001E-2</v>
      </c>
      <c r="BO28" s="323">
        <v>-3.2638500000000001E-2</v>
      </c>
      <c r="BP28" s="323">
        <v>-4.6686199999999997E-2</v>
      </c>
      <c r="BQ28" s="323">
        <v>-2.4875899999999999E-2</v>
      </c>
      <c r="BR28" s="323">
        <v>-5.8880399999999999E-2</v>
      </c>
      <c r="BS28" s="323">
        <v>-3.7044199999999999E-2</v>
      </c>
      <c r="BT28" s="323">
        <v>-2.3765399999999999E-2</v>
      </c>
      <c r="BU28" s="323">
        <v>-2.8080000000000001E-2</v>
      </c>
      <c r="BV28" s="323">
        <v>-2.84505E-2</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-1.0811850000000001</v>
      </c>
      <c r="AD29" s="215">
        <v>-1.237428</v>
      </c>
      <c r="AE29" s="215">
        <v>-1.3854040000000001</v>
      </c>
      <c r="AF29" s="215">
        <v>-1.499298</v>
      </c>
      <c r="AG29" s="215">
        <v>-1.6361509999999999</v>
      </c>
      <c r="AH29" s="215">
        <v>-1.265304</v>
      </c>
      <c r="AI29" s="215">
        <v>-1.076292</v>
      </c>
      <c r="AJ29" s="215">
        <v>-1.2795190000000001</v>
      </c>
      <c r="AK29" s="215">
        <v>-1.1780729999999999</v>
      </c>
      <c r="AL29" s="215">
        <v>-1.1258079999999999</v>
      </c>
      <c r="AM29" s="215">
        <v>-0.82826100000000002</v>
      </c>
      <c r="AN29" s="215">
        <v>-0.76883199999999996</v>
      </c>
      <c r="AO29" s="215">
        <v>-0.993259</v>
      </c>
      <c r="AP29" s="215">
        <v>-1.365875</v>
      </c>
      <c r="AQ29" s="215">
        <v>-1.184661</v>
      </c>
      <c r="AR29" s="215">
        <v>-1.368052</v>
      </c>
      <c r="AS29" s="215">
        <v>-1.1639949999999999</v>
      </c>
      <c r="AT29" s="215">
        <v>-1.1194459999999999</v>
      </c>
      <c r="AU29" s="215">
        <v>-1.138293</v>
      </c>
      <c r="AV29" s="215">
        <v>-1.154676</v>
      </c>
      <c r="AW29" s="215">
        <v>-1.2238309999999999</v>
      </c>
      <c r="AX29" s="215">
        <v>-1.1869890000000001</v>
      </c>
      <c r="AY29" s="215">
        <v>-0.94104600000000005</v>
      </c>
      <c r="AZ29" s="215">
        <v>-0.77881699999999998</v>
      </c>
      <c r="BA29" s="215">
        <v>-1.0115430000000001</v>
      </c>
      <c r="BB29" s="215">
        <v>-1.286718</v>
      </c>
      <c r="BC29" s="215">
        <v>-1.1920139999999999</v>
      </c>
      <c r="BD29" s="215">
        <v>-1.4602595238</v>
      </c>
      <c r="BE29" s="215">
        <v>-1.2492142856999999</v>
      </c>
      <c r="BF29" s="215">
        <v>-1.5245784340999999</v>
      </c>
      <c r="BG29" s="323">
        <v>-1.3060039999999999</v>
      </c>
      <c r="BH29" s="323">
        <v>-1.1120289999999999</v>
      </c>
      <c r="BI29" s="323">
        <v>-1.2019949999999999</v>
      </c>
      <c r="BJ29" s="323">
        <v>-1.408112</v>
      </c>
      <c r="BK29" s="323">
        <v>-1.345151</v>
      </c>
      <c r="BL29" s="323">
        <v>-1.359623</v>
      </c>
      <c r="BM29" s="323">
        <v>-1.645389</v>
      </c>
      <c r="BN29" s="323">
        <v>-1.8308500000000001</v>
      </c>
      <c r="BO29" s="323">
        <v>-1.831097</v>
      </c>
      <c r="BP29" s="323">
        <v>-1.95964</v>
      </c>
      <c r="BQ29" s="323">
        <v>-1.807526</v>
      </c>
      <c r="BR29" s="323">
        <v>-1.783012</v>
      </c>
      <c r="BS29" s="323">
        <v>-1.809798</v>
      </c>
      <c r="BT29" s="323">
        <v>-1.6745490000000001</v>
      </c>
      <c r="BU29" s="323">
        <v>-1.5498289999999999</v>
      </c>
      <c r="BV29" s="323">
        <v>-1.4711970000000001</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-4.1215000000000002E-2</v>
      </c>
      <c r="AB30" s="215">
        <v>-0.22798099999999999</v>
      </c>
      <c r="AC30" s="215">
        <v>-9.5797999999999994E-2</v>
      </c>
      <c r="AD30" s="215">
        <v>-0.167294</v>
      </c>
      <c r="AE30" s="215">
        <v>-3.4199E-2</v>
      </c>
      <c r="AF30" s="215">
        <v>-0.18570200000000001</v>
      </c>
      <c r="AG30" s="215">
        <v>-0.16791500000000001</v>
      </c>
      <c r="AH30" s="215">
        <v>-5.9018000000000001E-2</v>
      </c>
      <c r="AI30" s="215">
        <v>-0.12573300000000001</v>
      </c>
      <c r="AJ30" s="215">
        <v>-0.236845</v>
      </c>
      <c r="AK30" s="215">
        <v>-1.8911000000000001E-2</v>
      </c>
      <c r="AL30" s="215">
        <v>-7.1845999999999993E-2</v>
      </c>
      <c r="AM30" s="215">
        <v>-2.9933999999999999E-2</v>
      </c>
      <c r="AN30" s="215">
        <v>-0.16511200000000001</v>
      </c>
      <c r="AO30" s="215">
        <v>-0.10606599999999999</v>
      </c>
      <c r="AP30" s="215">
        <v>-0.131193</v>
      </c>
      <c r="AQ30" s="215">
        <v>-0.116782</v>
      </c>
      <c r="AR30" s="215">
        <v>-0.160771</v>
      </c>
      <c r="AS30" s="215">
        <v>-0.12954299999999999</v>
      </c>
      <c r="AT30" s="215">
        <v>-0.12842300000000001</v>
      </c>
      <c r="AU30" s="215">
        <v>-4.0876000000000003E-2</v>
      </c>
      <c r="AV30" s="215">
        <v>-7.1787000000000004E-2</v>
      </c>
      <c r="AW30" s="215">
        <v>-0.111037</v>
      </c>
      <c r="AX30" s="215">
        <v>-8.3579000000000001E-2</v>
      </c>
      <c r="AY30" s="215">
        <v>-5.9339999999999997E-2</v>
      </c>
      <c r="AZ30" s="215">
        <v>-6.1099000000000001E-2</v>
      </c>
      <c r="BA30" s="215">
        <v>-0.111196</v>
      </c>
      <c r="BB30" s="215">
        <v>-0.24505199999999999</v>
      </c>
      <c r="BC30" s="215">
        <v>-9.9532999999999996E-2</v>
      </c>
      <c r="BD30" s="215">
        <v>-9.3833333332999994E-2</v>
      </c>
      <c r="BE30" s="215">
        <v>1.3741935484E-2</v>
      </c>
      <c r="BF30" s="215">
        <v>-3.2685478174999998E-2</v>
      </c>
      <c r="BG30" s="323">
        <v>-6.2724199999999994E-2</v>
      </c>
      <c r="BH30" s="323">
        <v>-9.0755699999999995E-2</v>
      </c>
      <c r="BI30" s="323">
        <v>-1.7170700000000001E-2</v>
      </c>
      <c r="BJ30" s="323">
        <v>-7.8165200000000004E-2</v>
      </c>
      <c r="BK30" s="323">
        <v>-1.4659800000000001E-2</v>
      </c>
      <c r="BL30" s="323">
        <v>-4.2521299999999998E-3</v>
      </c>
      <c r="BM30" s="323">
        <v>-8.9230000000000004E-2</v>
      </c>
      <c r="BN30" s="323">
        <v>-0.1227664</v>
      </c>
      <c r="BO30" s="323">
        <v>-0.21030289999999999</v>
      </c>
      <c r="BP30" s="323">
        <v>-6.9141099999999997E-2</v>
      </c>
      <c r="BQ30" s="323">
        <v>-1.1714799999999999E-2</v>
      </c>
      <c r="BR30" s="323">
        <v>-5.2394799999999998E-2</v>
      </c>
      <c r="BS30" s="323">
        <v>-4.70917E-2</v>
      </c>
      <c r="BT30" s="323">
        <v>-5.5498499999999999E-2</v>
      </c>
      <c r="BU30" s="323">
        <v>-4.5889899999999997E-2</v>
      </c>
      <c r="BV30" s="323">
        <v>-0.14016509999999999</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-0.509548</v>
      </c>
      <c r="AB31" s="215">
        <v>-0.60724199999999995</v>
      </c>
      <c r="AC31" s="215">
        <v>-0.69277999999999995</v>
      </c>
      <c r="AD31" s="215">
        <v>-0.61257399999999995</v>
      </c>
      <c r="AE31" s="215">
        <v>-0.52069699999999997</v>
      </c>
      <c r="AF31" s="215">
        <v>-0.62419199999999997</v>
      </c>
      <c r="AG31" s="215">
        <v>-0.47759800000000002</v>
      </c>
      <c r="AH31" s="215">
        <v>-0.60492400000000002</v>
      </c>
      <c r="AI31" s="215">
        <v>-0.40434399999999998</v>
      </c>
      <c r="AJ31" s="215">
        <v>-0.69150500000000004</v>
      </c>
      <c r="AK31" s="215">
        <v>-0.51590400000000003</v>
      </c>
      <c r="AL31" s="215">
        <v>-0.53800499999999996</v>
      </c>
      <c r="AM31" s="215">
        <v>-0.54594600000000004</v>
      </c>
      <c r="AN31" s="215">
        <v>-0.70286800000000005</v>
      </c>
      <c r="AO31" s="215">
        <v>-0.60925700000000005</v>
      </c>
      <c r="AP31" s="215">
        <v>-0.63985000000000003</v>
      </c>
      <c r="AQ31" s="215">
        <v>-0.63141099999999994</v>
      </c>
      <c r="AR31" s="215">
        <v>-0.56031299999999995</v>
      </c>
      <c r="AS31" s="215">
        <v>-0.59051699999999996</v>
      </c>
      <c r="AT31" s="215">
        <v>-0.50324000000000002</v>
      </c>
      <c r="AU31" s="215">
        <v>-0.50412900000000005</v>
      </c>
      <c r="AV31" s="215">
        <v>-0.43992700000000001</v>
      </c>
      <c r="AW31" s="215">
        <v>-0.69475600000000004</v>
      </c>
      <c r="AX31" s="215">
        <v>-0.70652599999999999</v>
      </c>
      <c r="AY31" s="215">
        <v>-0.62685900000000006</v>
      </c>
      <c r="AZ31" s="215">
        <v>-0.74147399999999997</v>
      </c>
      <c r="BA31" s="215">
        <v>-0.56455599999999995</v>
      </c>
      <c r="BB31" s="215">
        <v>-0.53996</v>
      </c>
      <c r="BC31" s="215">
        <v>-0.48530699999999999</v>
      </c>
      <c r="BD31" s="215">
        <v>-0.6765584</v>
      </c>
      <c r="BE31" s="215">
        <v>-0.54700269999999995</v>
      </c>
      <c r="BF31" s="215">
        <v>-0.59571560000000001</v>
      </c>
      <c r="BG31" s="323">
        <v>-0.70630119999999996</v>
      </c>
      <c r="BH31" s="323">
        <v>-0.72745740000000003</v>
      </c>
      <c r="BI31" s="323">
        <v>-0.75613090000000005</v>
      </c>
      <c r="BJ31" s="323">
        <v>-0.94218869999999999</v>
      </c>
      <c r="BK31" s="323">
        <v>-0.84429240000000005</v>
      </c>
      <c r="BL31" s="323">
        <v>-0.9817188</v>
      </c>
      <c r="BM31" s="323">
        <v>-1.0221849999999999</v>
      </c>
      <c r="BN31" s="323">
        <v>-0.96348650000000002</v>
      </c>
      <c r="BO31" s="323">
        <v>-0.92388340000000002</v>
      </c>
      <c r="BP31" s="323">
        <v>-0.85403019999999996</v>
      </c>
      <c r="BQ31" s="323">
        <v>-0.86279550000000005</v>
      </c>
      <c r="BR31" s="323">
        <v>-0.85161810000000004</v>
      </c>
      <c r="BS31" s="323">
        <v>-0.93859680000000001</v>
      </c>
      <c r="BT31" s="323">
        <v>-0.96315770000000001</v>
      </c>
      <c r="BU31" s="323">
        <v>-0.9006748</v>
      </c>
      <c r="BV31" s="323">
        <v>-1.049312</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-3.0437322581000001E-2</v>
      </c>
      <c r="AB32" s="215">
        <v>0.78371796428999996</v>
      </c>
      <c r="AC32" s="215">
        <v>0.92047593547999995</v>
      </c>
      <c r="AD32" s="215">
        <v>-0.49813676667000001</v>
      </c>
      <c r="AE32" s="215">
        <v>-0.56106722581000001</v>
      </c>
      <c r="AF32" s="215">
        <v>0.11724583332999999</v>
      </c>
      <c r="AG32" s="215">
        <v>-0.22621432257999999</v>
      </c>
      <c r="AH32" s="215">
        <v>-0.39579419355000001</v>
      </c>
      <c r="AI32" s="215">
        <v>0.46276543332999998</v>
      </c>
      <c r="AJ32" s="215">
        <v>0.71076167741999996</v>
      </c>
      <c r="AK32" s="215">
        <v>0.11792316667</v>
      </c>
      <c r="AL32" s="215">
        <v>-3.5893612903E-2</v>
      </c>
      <c r="AM32" s="215">
        <v>0.47700693548</v>
      </c>
      <c r="AN32" s="215">
        <v>0.31340099999999999</v>
      </c>
      <c r="AO32" s="215">
        <v>0.44140719355000002</v>
      </c>
      <c r="AP32" s="215">
        <v>0.25889933332999998</v>
      </c>
      <c r="AQ32" s="215">
        <v>-0.38568477419000002</v>
      </c>
      <c r="AR32" s="215">
        <v>-0.51167173333000004</v>
      </c>
      <c r="AS32" s="215">
        <v>-0.34061067742000001</v>
      </c>
      <c r="AT32" s="215">
        <v>-0.70001225806</v>
      </c>
      <c r="AU32" s="215">
        <v>-1.0268056667000001</v>
      </c>
      <c r="AV32" s="215">
        <v>0.85982358064999997</v>
      </c>
      <c r="AW32" s="215">
        <v>0.55456190000000005</v>
      </c>
      <c r="AX32" s="215">
        <v>-0.27264290323000001</v>
      </c>
      <c r="AY32" s="215">
        <v>-3.4304612902999999E-2</v>
      </c>
      <c r="AZ32" s="215">
        <v>0.72018817856999995</v>
      </c>
      <c r="BA32" s="215">
        <v>0.38082135484000001</v>
      </c>
      <c r="BB32" s="215">
        <v>-0.29221546666999998</v>
      </c>
      <c r="BC32" s="215">
        <v>-1.0843954516000001</v>
      </c>
      <c r="BD32" s="215">
        <v>-0.38418825904999998</v>
      </c>
      <c r="BE32" s="215">
        <v>-0.78063891613000003</v>
      </c>
      <c r="BF32" s="215">
        <v>-0.44233292836999999</v>
      </c>
      <c r="BG32" s="323">
        <v>5.4876099999999997E-2</v>
      </c>
      <c r="BH32" s="323">
        <v>0.75700659999999997</v>
      </c>
      <c r="BI32" s="323">
        <v>6.6975099999999996E-2</v>
      </c>
      <c r="BJ32" s="323">
        <v>0.39961659999999999</v>
      </c>
      <c r="BK32" s="323">
        <v>0.29650110000000002</v>
      </c>
      <c r="BL32" s="323">
        <v>0.54646660000000002</v>
      </c>
      <c r="BM32" s="323">
        <v>0.2770011</v>
      </c>
      <c r="BN32" s="323">
        <v>-0.29420249999999998</v>
      </c>
      <c r="BO32" s="323">
        <v>-0.54264860000000004</v>
      </c>
      <c r="BP32" s="323">
        <v>-0.64351829999999999</v>
      </c>
      <c r="BQ32" s="323">
        <v>-0.41764770000000001</v>
      </c>
      <c r="BR32" s="323">
        <v>-0.35406700000000002</v>
      </c>
      <c r="BS32" s="323">
        <v>-0.1194055</v>
      </c>
      <c r="BT32" s="323">
        <v>0.59682100000000005</v>
      </c>
      <c r="BU32" s="323">
        <v>6.3257800000000003E-2</v>
      </c>
      <c r="BV32" s="323">
        <v>0.41825180000000001</v>
      </c>
    </row>
    <row r="33" spans="1:74" s="64" customFormat="1" ht="11.1" customHeight="1" x14ac:dyDescent="0.2">
      <c r="A33" s="61" t="s">
        <v>766</v>
      </c>
      <c r="B33" s="175" t="s">
        <v>408</v>
      </c>
      <c r="C33" s="215">
        <v>19.261456515999999</v>
      </c>
      <c r="D33" s="215">
        <v>19.664554463999998</v>
      </c>
      <c r="E33" s="215">
        <v>19.340059226000001</v>
      </c>
      <c r="F33" s="215">
        <v>19.251366900000001</v>
      </c>
      <c r="G33" s="215">
        <v>19.316044387000002</v>
      </c>
      <c r="H33" s="215">
        <v>19.853215233</v>
      </c>
      <c r="I33" s="215">
        <v>20.134467741999998</v>
      </c>
      <c r="J33" s="215">
        <v>19.939614065000001</v>
      </c>
      <c r="K33" s="215">
        <v>19.432662100000002</v>
      </c>
      <c r="L33" s="215">
        <v>19.490828709999999</v>
      </c>
      <c r="M33" s="215">
        <v>19.127567500000001</v>
      </c>
      <c r="N33" s="215">
        <v>19.589281355000001</v>
      </c>
      <c r="O33" s="215">
        <v>19.062928581000001</v>
      </c>
      <c r="P33" s="215">
        <v>19.846738897000002</v>
      </c>
      <c r="Q33" s="215">
        <v>19.72832871</v>
      </c>
      <c r="R33" s="215">
        <v>19.340357867000002</v>
      </c>
      <c r="S33" s="215">
        <v>19.328279581</v>
      </c>
      <c r="T33" s="215">
        <v>19.8463086</v>
      </c>
      <c r="U33" s="215">
        <v>19.775784999999999</v>
      </c>
      <c r="V33" s="215">
        <v>20.274912</v>
      </c>
      <c r="W33" s="215">
        <v>19.756956333000002</v>
      </c>
      <c r="X33" s="215">
        <v>19.650241064999999</v>
      </c>
      <c r="Y33" s="215">
        <v>19.659027999999999</v>
      </c>
      <c r="Z33" s="215">
        <v>19.984120967999999</v>
      </c>
      <c r="AA33" s="215">
        <v>19.323028097000002</v>
      </c>
      <c r="AB33" s="215">
        <v>19.19058025</v>
      </c>
      <c r="AC33" s="215">
        <v>20.060247645</v>
      </c>
      <c r="AD33" s="215">
        <v>19.595450233000001</v>
      </c>
      <c r="AE33" s="215">
        <v>20.066362161000001</v>
      </c>
      <c r="AF33" s="215">
        <v>20.561373166999999</v>
      </c>
      <c r="AG33" s="215">
        <v>20.119044355</v>
      </c>
      <c r="AH33" s="215">
        <v>20.251306097000001</v>
      </c>
      <c r="AI33" s="215">
        <v>19.640740433000001</v>
      </c>
      <c r="AJ33" s="215">
        <v>19.989770031999999</v>
      </c>
      <c r="AK33" s="215">
        <v>20.307367500000002</v>
      </c>
      <c r="AL33" s="215">
        <v>20.323575773999998</v>
      </c>
      <c r="AM33" s="215">
        <v>20.436141386999999</v>
      </c>
      <c r="AN33" s="215">
        <v>19.619588713999999</v>
      </c>
      <c r="AO33" s="215">
        <v>20.573125967999999</v>
      </c>
      <c r="AP33" s="215">
        <v>19.941071333</v>
      </c>
      <c r="AQ33" s="215">
        <v>20.356650065</v>
      </c>
      <c r="AR33" s="215">
        <v>20.705453933000001</v>
      </c>
      <c r="AS33" s="215">
        <v>20.621457484</v>
      </c>
      <c r="AT33" s="215">
        <v>21.302418710000001</v>
      </c>
      <c r="AU33" s="215">
        <v>19.951544999999999</v>
      </c>
      <c r="AV33" s="215">
        <v>20.773690741999999</v>
      </c>
      <c r="AW33" s="215">
        <v>20.548177233000001</v>
      </c>
      <c r="AX33" s="215">
        <v>20.479319160999999</v>
      </c>
      <c r="AY33" s="215">
        <v>20.452275160999999</v>
      </c>
      <c r="AZ33" s="215">
        <v>20.193893179</v>
      </c>
      <c r="BA33" s="215">
        <v>20.204584580999999</v>
      </c>
      <c r="BB33" s="215">
        <v>20.112411533</v>
      </c>
      <c r="BC33" s="215">
        <v>20.259204484000001</v>
      </c>
      <c r="BD33" s="215">
        <v>20.746045676000001</v>
      </c>
      <c r="BE33" s="215">
        <v>20.683286271</v>
      </c>
      <c r="BF33" s="215">
        <v>20.909307219999999</v>
      </c>
      <c r="BG33" s="323">
        <v>20.571290000000001</v>
      </c>
      <c r="BH33" s="323">
        <v>20.881810000000002</v>
      </c>
      <c r="BI33" s="323">
        <v>20.833320000000001</v>
      </c>
      <c r="BJ33" s="323">
        <v>21.143619999999999</v>
      </c>
      <c r="BK33" s="323">
        <v>20.585850000000001</v>
      </c>
      <c r="BL33" s="323">
        <v>20.305599999999998</v>
      </c>
      <c r="BM33" s="323">
        <v>20.441030000000001</v>
      </c>
      <c r="BN33" s="323">
        <v>20.398029999999999</v>
      </c>
      <c r="BO33" s="323">
        <v>20.490729999999999</v>
      </c>
      <c r="BP33" s="323">
        <v>21.136759999999999</v>
      </c>
      <c r="BQ33" s="323">
        <v>21.333469999999998</v>
      </c>
      <c r="BR33" s="323">
        <v>21.43458</v>
      </c>
      <c r="BS33" s="323">
        <v>20.88691</v>
      </c>
      <c r="BT33" s="323">
        <v>21.014810000000001</v>
      </c>
      <c r="BU33" s="323">
        <v>20.90577</v>
      </c>
      <c r="BV33" s="323">
        <v>21.184819999999998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2.5479409999999998</v>
      </c>
      <c r="F36" s="215">
        <v>2.3663280000000002</v>
      </c>
      <c r="G36" s="215">
        <v>2.3219959999999999</v>
      </c>
      <c r="H36" s="215">
        <v>2.4300259999999998</v>
      </c>
      <c r="I36" s="215">
        <v>2.4680529999999998</v>
      </c>
      <c r="J36" s="215">
        <v>2.453865</v>
      </c>
      <c r="K36" s="215">
        <v>2.2829109999999999</v>
      </c>
      <c r="L36" s="215">
        <v>2.5403060000000002</v>
      </c>
      <c r="M36" s="215">
        <v>2.5850930000000001</v>
      </c>
      <c r="N36" s="215">
        <v>2.8258830000000001</v>
      </c>
      <c r="O36" s="215">
        <v>2.9580700000000002</v>
      </c>
      <c r="P36" s="215">
        <v>2.7981189999999998</v>
      </c>
      <c r="Q36" s="215">
        <v>2.613194</v>
      </c>
      <c r="R36" s="215">
        <v>2.402549</v>
      </c>
      <c r="S36" s="215">
        <v>2.3829880000000001</v>
      </c>
      <c r="T36" s="215">
        <v>2.2693880000000002</v>
      </c>
      <c r="U36" s="215">
        <v>2.4212579999999999</v>
      </c>
      <c r="V36" s="215">
        <v>2.3081499999999999</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3.45051</v>
      </c>
      <c r="AN36" s="215">
        <v>3.119272</v>
      </c>
      <c r="AO36" s="215">
        <v>3.068619</v>
      </c>
      <c r="AP36" s="215">
        <v>2.8299470000000002</v>
      </c>
      <c r="AQ36" s="215">
        <v>2.5431680000000001</v>
      </c>
      <c r="AR36" s="215">
        <v>2.6319780000000002</v>
      </c>
      <c r="AS36" s="215">
        <v>2.80559</v>
      </c>
      <c r="AT36" s="215">
        <v>2.8889369999999999</v>
      </c>
      <c r="AU36" s="215">
        <v>2.841199</v>
      </c>
      <c r="AV36" s="215">
        <v>2.934542</v>
      </c>
      <c r="AW36" s="215">
        <v>3.3055300000000001</v>
      </c>
      <c r="AX36" s="215">
        <v>3.4256190000000002</v>
      </c>
      <c r="AY36" s="215">
        <v>3.671217</v>
      </c>
      <c r="AZ36" s="215">
        <v>3.582106</v>
      </c>
      <c r="BA36" s="215">
        <v>3.2018800000000001</v>
      </c>
      <c r="BB36" s="215">
        <v>2.8931369999999998</v>
      </c>
      <c r="BC36" s="215">
        <v>2.7484139999999999</v>
      </c>
      <c r="BD36" s="215">
        <v>2.7672954000000001</v>
      </c>
      <c r="BE36" s="215">
        <v>2.947921671</v>
      </c>
      <c r="BF36" s="215">
        <v>2.8775978516</v>
      </c>
      <c r="BG36" s="323">
        <v>3.1683870000000001</v>
      </c>
      <c r="BH36" s="323">
        <v>3.3158300000000001</v>
      </c>
      <c r="BI36" s="323">
        <v>3.4839639999999998</v>
      </c>
      <c r="BJ36" s="323">
        <v>3.714877</v>
      </c>
      <c r="BK36" s="323">
        <v>3.806546</v>
      </c>
      <c r="BL36" s="323">
        <v>3.563717</v>
      </c>
      <c r="BM36" s="323">
        <v>3.400407</v>
      </c>
      <c r="BN36" s="323">
        <v>3.1903739999999998</v>
      </c>
      <c r="BO36" s="323">
        <v>3.0459520000000002</v>
      </c>
      <c r="BP36" s="323">
        <v>3.1158779999999999</v>
      </c>
      <c r="BQ36" s="323">
        <v>3.2484259999999998</v>
      </c>
      <c r="BR36" s="323">
        <v>3.200253</v>
      </c>
      <c r="BS36" s="323">
        <v>3.2740960000000001</v>
      </c>
      <c r="BT36" s="323">
        <v>3.4080910000000002</v>
      </c>
      <c r="BU36" s="323">
        <v>3.5047100000000002</v>
      </c>
      <c r="BV36" s="323">
        <v>3.6949550000000002</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-7.2099999999999996E-4</v>
      </c>
      <c r="AC37" s="215">
        <v>7.9493999999999995E-2</v>
      </c>
      <c r="AD37" s="215">
        <v>0.118561</v>
      </c>
      <c r="AE37" s="215">
        <v>-2.0749E-2</v>
      </c>
      <c r="AF37" s="215">
        <v>8.2232E-2</v>
      </c>
      <c r="AG37" s="215">
        <v>1.1771999999999999E-2</v>
      </c>
      <c r="AH37" s="215">
        <v>-8.9599999999999992E-3</v>
      </c>
      <c r="AI37" s="215">
        <v>4.4738E-2</v>
      </c>
      <c r="AJ37" s="215">
        <v>7.4489E-2</v>
      </c>
      <c r="AK37" s="215">
        <v>4.1147000000000003E-2</v>
      </c>
      <c r="AL37" s="215">
        <v>3.3743000000000002E-2</v>
      </c>
      <c r="AM37" s="215">
        <v>9.7413E-2</v>
      </c>
      <c r="AN37" s="215">
        <v>0.184087</v>
      </c>
      <c r="AO37" s="215">
        <v>0.126275</v>
      </c>
      <c r="AP37" s="215">
        <v>-0.111802</v>
      </c>
      <c r="AQ37" s="215">
        <v>-2.5846000000000001E-2</v>
      </c>
      <c r="AR37" s="215">
        <v>2.8264000000000001E-2</v>
      </c>
      <c r="AS37" s="215">
        <v>-8.3821000000000007E-2</v>
      </c>
      <c r="AT37" s="215">
        <v>-2.0643999999999999E-2</v>
      </c>
      <c r="AU37" s="215">
        <v>-0.18613499999999999</v>
      </c>
      <c r="AV37" s="215">
        <v>8.1044000000000005E-2</v>
      </c>
      <c r="AW37" s="215">
        <v>-5.1811000000000003E-2</v>
      </c>
      <c r="AX37" s="215">
        <v>-1.7000000000000001E-2</v>
      </c>
      <c r="AY37" s="215">
        <v>-1.3991E-2</v>
      </c>
      <c r="AZ37" s="215">
        <v>-0.133245</v>
      </c>
      <c r="BA37" s="215">
        <v>3.4716999999999998E-2</v>
      </c>
      <c r="BB37" s="215">
        <v>0.122657</v>
      </c>
      <c r="BC37" s="215">
        <v>0.15667200000000001</v>
      </c>
      <c r="BD37" s="215">
        <v>8.2437979999999994E-2</v>
      </c>
      <c r="BE37" s="215">
        <v>-3.5056699999999998E-3</v>
      </c>
      <c r="BF37" s="215">
        <v>-1.10961E-4</v>
      </c>
      <c r="BG37" s="323">
        <v>1.0836799999999999E-5</v>
      </c>
      <c r="BH37" s="323">
        <v>-1.05835E-6</v>
      </c>
      <c r="BI37" s="323">
        <v>1.03362E-7</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9.0933220000000006</v>
      </c>
      <c r="Y38" s="215">
        <v>9.2332300000000007</v>
      </c>
      <c r="Z38" s="215">
        <v>9.2832000000000008</v>
      </c>
      <c r="AA38" s="215">
        <v>8.5066919999999993</v>
      </c>
      <c r="AB38" s="215">
        <v>9.0077560000000005</v>
      </c>
      <c r="AC38" s="215">
        <v>9.3252480000000002</v>
      </c>
      <c r="AD38" s="215">
        <v>9.2951650000000008</v>
      </c>
      <c r="AE38" s="215">
        <v>9.5498069999999995</v>
      </c>
      <c r="AF38" s="215">
        <v>9.7722610000000003</v>
      </c>
      <c r="AG38" s="215">
        <v>9.5952330000000003</v>
      </c>
      <c r="AH38" s="215">
        <v>9.7517069999999997</v>
      </c>
      <c r="AI38" s="215">
        <v>9.3775619999999993</v>
      </c>
      <c r="AJ38" s="215">
        <v>9.3571259999999992</v>
      </c>
      <c r="AK38" s="215">
        <v>9.1104780000000005</v>
      </c>
      <c r="AL38" s="215">
        <v>9.2465609999999998</v>
      </c>
      <c r="AM38" s="215">
        <v>8.7420570000000009</v>
      </c>
      <c r="AN38" s="215">
        <v>8.8171350000000004</v>
      </c>
      <c r="AO38" s="215">
        <v>9.4458870000000008</v>
      </c>
      <c r="AP38" s="215">
        <v>9.1869460000000007</v>
      </c>
      <c r="AQ38" s="215">
        <v>9.5496850000000002</v>
      </c>
      <c r="AR38" s="215">
        <v>9.7982949999999995</v>
      </c>
      <c r="AS38" s="215">
        <v>9.6396940000000004</v>
      </c>
      <c r="AT38" s="215">
        <v>9.7476420000000008</v>
      </c>
      <c r="AU38" s="215">
        <v>9.117597</v>
      </c>
      <c r="AV38" s="215">
        <v>9.2729440000000007</v>
      </c>
      <c r="AW38" s="215">
        <v>9.2473349999999996</v>
      </c>
      <c r="AX38" s="215">
        <v>9.2191890000000001</v>
      </c>
      <c r="AY38" s="215">
        <v>8.7430489999999992</v>
      </c>
      <c r="AZ38" s="215">
        <v>8.9631959999999999</v>
      </c>
      <c r="BA38" s="215">
        <v>9.1744710000000005</v>
      </c>
      <c r="BB38" s="215">
        <v>9.3563740000000006</v>
      </c>
      <c r="BC38" s="215">
        <v>9.4007489999999994</v>
      </c>
      <c r="BD38" s="215">
        <v>9.6908666666999999</v>
      </c>
      <c r="BE38" s="215">
        <v>9.5698064515999999</v>
      </c>
      <c r="BF38" s="215">
        <v>9.6290757418999995</v>
      </c>
      <c r="BG38" s="323">
        <v>9.2598219999999998</v>
      </c>
      <c r="BH38" s="323">
        <v>9.2469990000000006</v>
      </c>
      <c r="BI38" s="323">
        <v>9.2256630000000008</v>
      </c>
      <c r="BJ38" s="323">
        <v>9.346209</v>
      </c>
      <c r="BK38" s="323">
        <v>8.7145860000000006</v>
      </c>
      <c r="BL38" s="323">
        <v>8.8984509999999997</v>
      </c>
      <c r="BM38" s="323">
        <v>9.2126400000000004</v>
      </c>
      <c r="BN38" s="323">
        <v>9.2562010000000008</v>
      </c>
      <c r="BO38" s="323">
        <v>9.4589839999999992</v>
      </c>
      <c r="BP38" s="323">
        <v>9.7501510000000007</v>
      </c>
      <c r="BQ38" s="323">
        <v>9.6103629999999995</v>
      </c>
      <c r="BR38" s="323">
        <v>9.6914180000000005</v>
      </c>
      <c r="BS38" s="323">
        <v>9.3376809999999999</v>
      </c>
      <c r="BT38" s="323">
        <v>9.248011</v>
      </c>
      <c r="BU38" s="323">
        <v>9.2551319999999997</v>
      </c>
      <c r="BV38" s="323">
        <v>9.300948</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0.93436133333000004</v>
      </c>
      <c r="AE39" s="215">
        <v>0.96284358064999997</v>
      </c>
      <c r="AF39" s="215">
        <v>0.99445866667000005</v>
      </c>
      <c r="AG39" s="215">
        <v>0.94949961289999996</v>
      </c>
      <c r="AH39" s="215">
        <v>0.98788209677000005</v>
      </c>
      <c r="AI39" s="215">
        <v>0.95409299999999997</v>
      </c>
      <c r="AJ39" s="215">
        <v>0.95601574194000005</v>
      </c>
      <c r="AK39" s="215">
        <v>0.96740166667000005</v>
      </c>
      <c r="AL39" s="215">
        <v>0.93346229032000005</v>
      </c>
      <c r="AM39" s="215">
        <v>0.93994793548</v>
      </c>
      <c r="AN39" s="215">
        <v>0.86126028571000002</v>
      </c>
      <c r="AO39" s="215">
        <v>0.92084170968000001</v>
      </c>
      <c r="AP39" s="215">
        <v>0.87642666667000002</v>
      </c>
      <c r="AQ39" s="215">
        <v>0.98565000000000003</v>
      </c>
      <c r="AR39" s="215">
        <v>0.96903799999999995</v>
      </c>
      <c r="AS39" s="215">
        <v>0.97055906451999996</v>
      </c>
      <c r="AT39" s="215">
        <v>1.0033399999999999</v>
      </c>
      <c r="AU39" s="215">
        <v>0.89907433332999998</v>
      </c>
      <c r="AV39" s="215">
        <v>0.94881377419000001</v>
      </c>
      <c r="AW39" s="215">
        <v>0.93754366667</v>
      </c>
      <c r="AX39" s="215">
        <v>0.93554800000000005</v>
      </c>
      <c r="AY39" s="215">
        <v>0.86662838710000001</v>
      </c>
      <c r="AZ39" s="215">
        <v>0.94423885714</v>
      </c>
      <c r="BA39" s="215">
        <v>0.93379741935000005</v>
      </c>
      <c r="BB39" s="215">
        <v>0.92597200000000002</v>
      </c>
      <c r="BC39" s="215">
        <v>0.98284222581000003</v>
      </c>
      <c r="BD39" s="215">
        <v>0.99221329047999995</v>
      </c>
      <c r="BE39" s="215">
        <v>0.95027927696000003</v>
      </c>
      <c r="BF39" s="215">
        <v>0.93591866154000003</v>
      </c>
      <c r="BG39" s="323">
        <v>0.92588789999999999</v>
      </c>
      <c r="BH39" s="323">
        <v>0.9225641</v>
      </c>
      <c r="BI39" s="323">
        <v>0.92852789999999996</v>
      </c>
      <c r="BJ39" s="323">
        <v>0.94533529999999999</v>
      </c>
      <c r="BK39" s="323">
        <v>0.87301589999999996</v>
      </c>
      <c r="BL39" s="323">
        <v>0.91308140000000004</v>
      </c>
      <c r="BM39" s="323">
        <v>0.93601599999999996</v>
      </c>
      <c r="BN39" s="323">
        <v>0.94053739999999997</v>
      </c>
      <c r="BO39" s="323">
        <v>0.96918890000000002</v>
      </c>
      <c r="BP39" s="323">
        <v>1.007366</v>
      </c>
      <c r="BQ39" s="323">
        <v>0.97496090000000002</v>
      </c>
      <c r="BR39" s="323">
        <v>0.99373670000000003</v>
      </c>
      <c r="BS39" s="323">
        <v>0.94540939999999996</v>
      </c>
      <c r="BT39" s="323">
        <v>0.94350829999999997</v>
      </c>
      <c r="BU39" s="323">
        <v>0.95277509999999999</v>
      </c>
      <c r="BV39" s="323">
        <v>0.95955469999999998</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1.668893</v>
      </c>
      <c r="AF40" s="215">
        <v>1.761779</v>
      </c>
      <c r="AG40" s="215">
        <v>1.7336320000000001</v>
      </c>
      <c r="AH40" s="215">
        <v>1.7618819999999999</v>
      </c>
      <c r="AI40" s="215">
        <v>1.626806</v>
      </c>
      <c r="AJ40" s="215">
        <v>1.7511060000000001</v>
      </c>
      <c r="AK40" s="215">
        <v>1.6853260000000001</v>
      </c>
      <c r="AL40" s="215">
        <v>1.75553</v>
      </c>
      <c r="AM40" s="215">
        <v>1.585812</v>
      </c>
      <c r="AN40" s="215">
        <v>1.598754</v>
      </c>
      <c r="AO40" s="215">
        <v>1.7181599999999999</v>
      </c>
      <c r="AP40" s="215">
        <v>1.6341730000000001</v>
      </c>
      <c r="AQ40" s="215">
        <v>1.706569</v>
      </c>
      <c r="AR40" s="215">
        <v>1.853871</v>
      </c>
      <c r="AS40" s="215">
        <v>1.7722869999999999</v>
      </c>
      <c r="AT40" s="215">
        <v>1.856385</v>
      </c>
      <c r="AU40" s="215">
        <v>1.7002219999999999</v>
      </c>
      <c r="AV40" s="215">
        <v>1.6622980000000001</v>
      </c>
      <c r="AW40" s="215">
        <v>1.7688839999999999</v>
      </c>
      <c r="AX40" s="215">
        <v>1.6669020000000001</v>
      </c>
      <c r="AY40" s="215">
        <v>1.629224</v>
      </c>
      <c r="AZ40" s="215">
        <v>1.6033599999999999</v>
      </c>
      <c r="BA40" s="215">
        <v>1.7085729999999999</v>
      </c>
      <c r="BB40" s="215">
        <v>1.7497469999999999</v>
      </c>
      <c r="BC40" s="215">
        <v>1.780888</v>
      </c>
      <c r="BD40" s="215">
        <v>1.8079666667000001</v>
      </c>
      <c r="BE40" s="215">
        <v>1.8490322581</v>
      </c>
      <c r="BF40" s="215">
        <v>1.908382</v>
      </c>
      <c r="BG40" s="323">
        <v>1.8045720000000001</v>
      </c>
      <c r="BH40" s="323">
        <v>1.8213360000000001</v>
      </c>
      <c r="BI40" s="323">
        <v>1.8219190000000001</v>
      </c>
      <c r="BJ40" s="323">
        <v>1.8523080000000001</v>
      </c>
      <c r="BK40" s="323">
        <v>1.7441199999999999</v>
      </c>
      <c r="BL40" s="323">
        <v>1.7525440000000001</v>
      </c>
      <c r="BM40" s="323">
        <v>1.8177209999999999</v>
      </c>
      <c r="BN40" s="323">
        <v>1.8173900000000001</v>
      </c>
      <c r="BO40" s="323">
        <v>1.8216680000000001</v>
      </c>
      <c r="BP40" s="323">
        <v>1.895373</v>
      </c>
      <c r="BQ40" s="323">
        <v>1.9179850000000001</v>
      </c>
      <c r="BR40" s="323">
        <v>1.915</v>
      </c>
      <c r="BS40" s="323">
        <v>1.838962</v>
      </c>
      <c r="BT40" s="323">
        <v>1.8534029999999999</v>
      </c>
      <c r="BU40" s="323">
        <v>1.8523780000000001</v>
      </c>
      <c r="BV40" s="323">
        <v>1.8809530000000001</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4.1266369999999997</v>
      </c>
      <c r="AD41" s="215">
        <v>3.762839</v>
      </c>
      <c r="AE41" s="215">
        <v>3.9550480000000001</v>
      </c>
      <c r="AF41" s="215">
        <v>3.9635560000000001</v>
      </c>
      <c r="AG41" s="215">
        <v>3.6417920000000001</v>
      </c>
      <c r="AH41" s="215">
        <v>4.0035080000000001</v>
      </c>
      <c r="AI41" s="215">
        <v>3.9212159999999998</v>
      </c>
      <c r="AJ41" s="215">
        <v>4.0112269999999999</v>
      </c>
      <c r="AK41" s="215">
        <v>4.1574489999999997</v>
      </c>
      <c r="AL41" s="215">
        <v>3.9752990000000001</v>
      </c>
      <c r="AM41" s="215">
        <v>4.3938620000000004</v>
      </c>
      <c r="AN41" s="215">
        <v>3.9619270000000002</v>
      </c>
      <c r="AO41" s="215">
        <v>4.1686100000000001</v>
      </c>
      <c r="AP41" s="215">
        <v>4.1537160000000002</v>
      </c>
      <c r="AQ41" s="215">
        <v>4.2734920000000001</v>
      </c>
      <c r="AR41" s="215">
        <v>3.9540630000000001</v>
      </c>
      <c r="AS41" s="215">
        <v>3.9580920000000002</v>
      </c>
      <c r="AT41" s="215">
        <v>4.1729539999999998</v>
      </c>
      <c r="AU41" s="215">
        <v>4.00657</v>
      </c>
      <c r="AV41" s="215">
        <v>4.3784150000000004</v>
      </c>
      <c r="AW41" s="215">
        <v>4.1275680000000001</v>
      </c>
      <c r="AX41" s="215">
        <v>4.0275530000000002</v>
      </c>
      <c r="AY41" s="215">
        <v>4.3546209999999999</v>
      </c>
      <c r="AZ41" s="215">
        <v>4.3307640000000003</v>
      </c>
      <c r="BA41" s="215">
        <v>4.1548579999999999</v>
      </c>
      <c r="BB41" s="215">
        <v>3.9799739999999999</v>
      </c>
      <c r="BC41" s="215">
        <v>4.0408080000000002</v>
      </c>
      <c r="BD41" s="215">
        <v>3.9953333333000001</v>
      </c>
      <c r="BE41" s="215">
        <v>3.8554193548</v>
      </c>
      <c r="BF41" s="215">
        <v>3.8595101289999998</v>
      </c>
      <c r="BG41" s="323">
        <v>4.0243450000000003</v>
      </c>
      <c r="BH41" s="323">
        <v>4.27658</v>
      </c>
      <c r="BI41" s="323">
        <v>4.1244199999999998</v>
      </c>
      <c r="BJ41" s="323">
        <v>4.1487530000000001</v>
      </c>
      <c r="BK41" s="323">
        <v>4.2568010000000003</v>
      </c>
      <c r="BL41" s="323">
        <v>4.2420869999999997</v>
      </c>
      <c r="BM41" s="323">
        <v>4.1455349999999997</v>
      </c>
      <c r="BN41" s="323">
        <v>4.0939449999999997</v>
      </c>
      <c r="BO41" s="323">
        <v>4.0958009999999998</v>
      </c>
      <c r="BP41" s="323">
        <v>4.0488419999999996</v>
      </c>
      <c r="BQ41" s="323">
        <v>4.1130529999999998</v>
      </c>
      <c r="BR41" s="323">
        <v>4.2157419999999997</v>
      </c>
      <c r="BS41" s="323">
        <v>4.213292</v>
      </c>
      <c r="BT41" s="323">
        <v>4.349971</v>
      </c>
      <c r="BU41" s="323">
        <v>4.1527139999999996</v>
      </c>
      <c r="BV41" s="323">
        <v>4.2656099999999997</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0.28250500000000001</v>
      </c>
      <c r="AE42" s="215">
        <v>0.35650999999999999</v>
      </c>
      <c r="AF42" s="215">
        <v>0.34926400000000002</v>
      </c>
      <c r="AG42" s="215">
        <v>0.28682600000000003</v>
      </c>
      <c r="AH42" s="215">
        <v>0.346273</v>
      </c>
      <c r="AI42" s="215">
        <v>0.30193300000000001</v>
      </c>
      <c r="AJ42" s="215">
        <v>0.32299299999999997</v>
      </c>
      <c r="AK42" s="215">
        <v>0.39425500000000002</v>
      </c>
      <c r="AL42" s="215">
        <v>0.31415399999999999</v>
      </c>
      <c r="AM42" s="215">
        <v>0.340227</v>
      </c>
      <c r="AN42" s="215">
        <v>0.28220899999999999</v>
      </c>
      <c r="AO42" s="215">
        <v>0.222966</v>
      </c>
      <c r="AP42" s="215">
        <v>0.40900700000000001</v>
      </c>
      <c r="AQ42" s="215">
        <v>0.312218</v>
      </c>
      <c r="AR42" s="215">
        <v>0.249496</v>
      </c>
      <c r="AS42" s="215">
        <v>0.33706900000000001</v>
      </c>
      <c r="AT42" s="215">
        <v>0.311996</v>
      </c>
      <c r="AU42" s="215">
        <v>0.36205799999999999</v>
      </c>
      <c r="AV42" s="215">
        <v>0.30505199999999999</v>
      </c>
      <c r="AW42" s="215">
        <v>0.32009599999999999</v>
      </c>
      <c r="AX42" s="215">
        <v>0.404389</v>
      </c>
      <c r="AY42" s="215">
        <v>0.304176</v>
      </c>
      <c r="AZ42" s="215">
        <v>0.30082999999999999</v>
      </c>
      <c r="BA42" s="215">
        <v>0.21696599999999999</v>
      </c>
      <c r="BB42" s="215">
        <v>0.16931499999999999</v>
      </c>
      <c r="BC42" s="215">
        <v>0.19591900000000001</v>
      </c>
      <c r="BD42" s="215">
        <v>0.32690000000000002</v>
      </c>
      <c r="BE42" s="215">
        <v>0.35254838710000003</v>
      </c>
      <c r="BF42" s="215">
        <v>0.38332345806000001</v>
      </c>
      <c r="BG42" s="323">
        <v>0.32192769999999998</v>
      </c>
      <c r="BH42" s="323">
        <v>0.30142360000000001</v>
      </c>
      <c r="BI42" s="323">
        <v>0.32037700000000002</v>
      </c>
      <c r="BJ42" s="323">
        <v>0.30205789999999999</v>
      </c>
      <c r="BK42" s="323">
        <v>0.29693570000000002</v>
      </c>
      <c r="BL42" s="323">
        <v>0.28489730000000002</v>
      </c>
      <c r="BM42" s="323">
        <v>0.2485523</v>
      </c>
      <c r="BN42" s="323">
        <v>0.2348365</v>
      </c>
      <c r="BO42" s="323">
        <v>0.16977929999999999</v>
      </c>
      <c r="BP42" s="323">
        <v>0.28345389999999998</v>
      </c>
      <c r="BQ42" s="323">
        <v>0.35221419999999998</v>
      </c>
      <c r="BR42" s="323">
        <v>0.29031750000000001</v>
      </c>
      <c r="BS42" s="323">
        <v>0.2821941</v>
      </c>
      <c r="BT42" s="323">
        <v>0.25762679999999999</v>
      </c>
      <c r="BU42" s="323">
        <v>0.29079139999999998</v>
      </c>
      <c r="BV42" s="323">
        <v>0.27721269999999998</v>
      </c>
    </row>
    <row r="43" spans="1:74" ht="11.1" customHeight="1" x14ac:dyDescent="0.2">
      <c r="A43" s="61" t="s">
        <v>764</v>
      </c>
      <c r="B43" s="622" t="s">
        <v>1006</v>
      </c>
      <c r="C43" s="215">
        <v>1.933586</v>
      </c>
      <c r="D43" s="215">
        <v>1.7203729999999999</v>
      </c>
      <c r="E43" s="215">
        <v>1.882233</v>
      </c>
      <c r="F43" s="215">
        <v>1.9960819999999999</v>
      </c>
      <c r="G43" s="215">
        <v>2.0562900000000002</v>
      </c>
      <c r="H43" s="215">
        <v>2.1573060000000002</v>
      </c>
      <c r="I43" s="215">
        <v>2.23644</v>
      </c>
      <c r="J43" s="215">
        <v>2.2746080000000002</v>
      </c>
      <c r="K43" s="215">
        <v>2.0670090000000001</v>
      </c>
      <c r="L43" s="215">
        <v>2.0207679999999999</v>
      </c>
      <c r="M43" s="215">
        <v>1.8847529999999999</v>
      </c>
      <c r="N43" s="215">
        <v>1.853383</v>
      </c>
      <c r="O43" s="215">
        <v>1.8797269999999999</v>
      </c>
      <c r="P43" s="215">
        <v>1.9049499999999999</v>
      </c>
      <c r="Q43" s="215">
        <v>1.947581</v>
      </c>
      <c r="R43" s="215">
        <v>1.9079870000000001</v>
      </c>
      <c r="S43" s="215">
        <v>1.988834</v>
      </c>
      <c r="T43" s="215">
        <v>2.0722860000000001</v>
      </c>
      <c r="U43" s="215">
        <v>2.1448239999999998</v>
      </c>
      <c r="V43" s="215">
        <v>2.2931680000000001</v>
      </c>
      <c r="W43" s="215">
        <v>2.040044</v>
      </c>
      <c r="X43" s="215">
        <v>1.981263</v>
      </c>
      <c r="Y43" s="215">
        <v>2.0800290000000001</v>
      </c>
      <c r="Z43" s="215">
        <v>1.901221</v>
      </c>
      <c r="AA43" s="215">
        <v>1.9274830000000001</v>
      </c>
      <c r="AB43" s="215">
        <v>1.796754</v>
      </c>
      <c r="AC43" s="215">
        <v>1.804252</v>
      </c>
      <c r="AD43" s="215">
        <v>1.9686900000000001</v>
      </c>
      <c r="AE43" s="215">
        <v>2.105461</v>
      </c>
      <c r="AF43" s="215">
        <v>2.1532369999999998</v>
      </c>
      <c r="AG43" s="215">
        <v>2.2618819999999999</v>
      </c>
      <c r="AH43" s="215">
        <v>2.1474280000000001</v>
      </c>
      <c r="AI43" s="215">
        <v>2.0210210000000002</v>
      </c>
      <c r="AJ43" s="215">
        <v>1.858589</v>
      </c>
      <c r="AK43" s="215">
        <v>2.0168249999999999</v>
      </c>
      <c r="AL43" s="215">
        <v>1.8806350000000001</v>
      </c>
      <c r="AM43" s="215">
        <v>1.851442</v>
      </c>
      <c r="AN43" s="215">
        <v>1.6560619999999999</v>
      </c>
      <c r="AO43" s="215">
        <v>1.8224849999999999</v>
      </c>
      <c r="AP43" s="215">
        <v>1.8389500000000001</v>
      </c>
      <c r="AQ43" s="215">
        <v>1.997231</v>
      </c>
      <c r="AR43" s="215">
        <v>2.1893560000000001</v>
      </c>
      <c r="AS43" s="215">
        <v>2.192418</v>
      </c>
      <c r="AT43" s="215">
        <v>2.3450199999999999</v>
      </c>
      <c r="AU43" s="215">
        <v>2.1099060000000001</v>
      </c>
      <c r="AV43" s="215">
        <v>2.139265</v>
      </c>
      <c r="AW43" s="215">
        <v>1.8304100000000001</v>
      </c>
      <c r="AX43" s="215">
        <v>1.752507</v>
      </c>
      <c r="AY43" s="215">
        <v>1.7638199999999999</v>
      </c>
      <c r="AZ43" s="215">
        <v>1.5467040000000001</v>
      </c>
      <c r="BA43" s="215">
        <v>1.7129639999999999</v>
      </c>
      <c r="BB43" s="215">
        <v>1.841072</v>
      </c>
      <c r="BC43" s="215">
        <v>1.935629</v>
      </c>
      <c r="BD43" s="215">
        <v>2.0752221</v>
      </c>
      <c r="BE43" s="215">
        <v>2.1124412000000001</v>
      </c>
      <c r="BF43" s="215">
        <v>2.2516189999999998</v>
      </c>
      <c r="BG43" s="323">
        <v>1.9922299999999999</v>
      </c>
      <c r="BH43" s="323">
        <v>1.919646</v>
      </c>
      <c r="BI43" s="323">
        <v>1.856976</v>
      </c>
      <c r="BJ43" s="323">
        <v>1.77942</v>
      </c>
      <c r="BK43" s="323">
        <v>1.7668630000000001</v>
      </c>
      <c r="BL43" s="323">
        <v>1.563904</v>
      </c>
      <c r="BM43" s="323">
        <v>1.6161700000000001</v>
      </c>
      <c r="BN43" s="323">
        <v>1.8052870000000001</v>
      </c>
      <c r="BO43" s="323">
        <v>1.898547</v>
      </c>
      <c r="BP43" s="323">
        <v>2.0430649999999999</v>
      </c>
      <c r="BQ43" s="323">
        <v>2.0914280000000001</v>
      </c>
      <c r="BR43" s="323">
        <v>2.1218439999999998</v>
      </c>
      <c r="BS43" s="323">
        <v>1.9406810000000001</v>
      </c>
      <c r="BT43" s="323">
        <v>1.8977090000000001</v>
      </c>
      <c r="BU43" s="323">
        <v>1.850042</v>
      </c>
      <c r="BV43" s="323">
        <v>1.7651410000000001</v>
      </c>
    </row>
    <row r="44" spans="1:74" ht="11.1" customHeight="1" x14ac:dyDescent="0.2">
      <c r="A44" s="61" t="s">
        <v>528</v>
      </c>
      <c r="B44" s="622" t="s">
        <v>193</v>
      </c>
      <c r="C44" s="215">
        <v>19.261333</v>
      </c>
      <c r="D44" s="215">
        <v>19.664414000000001</v>
      </c>
      <c r="E44" s="215">
        <v>19.339934</v>
      </c>
      <c r="F44" s="215">
        <v>19.25123</v>
      </c>
      <c r="G44" s="215">
        <v>19.315912999999998</v>
      </c>
      <c r="H44" s="215">
        <v>19.853079999999999</v>
      </c>
      <c r="I44" s="215">
        <v>20.134339000000001</v>
      </c>
      <c r="J44" s="215">
        <v>19.939488000000001</v>
      </c>
      <c r="K44" s="215">
        <v>19.432531000000001</v>
      </c>
      <c r="L44" s="215">
        <v>19.490704000000001</v>
      </c>
      <c r="M44" s="215">
        <v>19.127433</v>
      </c>
      <c r="N44" s="215">
        <v>19.589155000000002</v>
      </c>
      <c r="O44" s="215">
        <v>19.062801</v>
      </c>
      <c r="P44" s="215">
        <v>19.846603000000002</v>
      </c>
      <c r="Q44" s="215">
        <v>19.728204000000002</v>
      </c>
      <c r="R44" s="215">
        <v>19.340226000000001</v>
      </c>
      <c r="S44" s="215">
        <v>19.328156</v>
      </c>
      <c r="T44" s="215">
        <v>19.846173</v>
      </c>
      <c r="U44" s="215">
        <v>19.775658</v>
      </c>
      <c r="V44" s="215">
        <v>20.274782999999999</v>
      </c>
      <c r="W44" s="215">
        <v>19.756826</v>
      </c>
      <c r="X44" s="215">
        <v>19.650106999999998</v>
      </c>
      <c r="Y44" s="215">
        <v>19.658867999999998</v>
      </c>
      <c r="Z44" s="215">
        <v>19.983958999999999</v>
      </c>
      <c r="AA44" s="215">
        <v>19.322835999999999</v>
      </c>
      <c r="AB44" s="215">
        <v>19.190398999999999</v>
      </c>
      <c r="AC44" s="215">
        <v>20.060120999999999</v>
      </c>
      <c r="AD44" s="215">
        <v>19.595317000000001</v>
      </c>
      <c r="AE44" s="215">
        <v>20.066234999999999</v>
      </c>
      <c r="AF44" s="215">
        <v>20.561236000000001</v>
      </c>
      <c r="AG44" s="215">
        <v>20.118914</v>
      </c>
      <c r="AH44" s="215">
        <v>20.251183999999999</v>
      </c>
      <c r="AI44" s="215">
        <v>19.640605000000001</v>
      </c>
      <c r="AJ44" s="215">
        <v>19.989643999999998</v>
      </c>
      <c r="AK44" s="215">
        <v>20.307230000000001</v>
      </c>
      <c r="AL44" s="215">
        <v>20.323447000000002</v>
      </c>
      <c r="AM44" s="215">
        <v>20.461323</v>
      </c>
      <c r="AN44" s="215">
        <v>19.619446</v>
      </c>
      <c r="AO44" s="215">
        <v>20.573001999999999</v>
      </c>
      <c r="AP44" s="215">
        <v>19.940937000000002</v>
      </c>
      <c r="AQ44" s="215">
        <v>20.356517</v>
      </c>
      <c r="AR44" s="215">
        <v>20.705323</v>
      </c>
      <c r="AS44" s="215">
        <v>20.621328999999999</v>
      </c>
      <c r="AT44" s="215">
        <v>21.302289999999999</v>
      </c>
      <c r="AU44" s="215">
        <v>19.951416999999999</v>
      </c>
      <c r="AV44" s="215">
        <v>20.77356</v>
      </c>
      <c r="AW44" s="215">
        <v>20.548012</v>
      </c>
      <c r="AX44" s="215">
        <v>20.479158999999999</v>
      </c>
      <c r="AY44" s="215">
        <v>20.452116</v>
      </c>
      <c r="AZ44" s="215">
        <v>20.193715000000001</v>
      </c>
      <c r="BA44" s="215">
        <v>20.204429000000001</v>
      </c>
      <c r="BB44" s="215">
        <v>20.112276000000001</v>
      </c>
      <c r="BC44" s="215">
        <v>20.259079</v>
      </c>
      <c r="BD44" s="215">
        <v>20.746022147000001</v>
      </c>
      <c r="BE44" s="215">
        <v>20.683663653</v>
      </c>
      <c r="BF44" s="215">
        <v>20.909397219999999</v>
      </c>
      <c r="BG44" s="323">
        <v>20.571290000000001</v>
      </c>
      <c r="BH44" s="323">
        <v>20.881810000000002</v>
      </c>
      <c r="BI44" s="323">
        <v>20.833320000000001</v>
      </c>
      <c r="BJ44" s="323">
        <v>21.143619999999999</v>
      </c>
      <c r="BK44" s="323">
        <v>20.585850000000001</v>
      </c>
      <c r="BL44" s="323">
        <v>20.305599999999998</v>
      </c>
      <c r="BM44" s="323">
        <v>20.441030000000001</v>
      </c>
      <c r="BN44" s="323">
        <v>20.398029999999999</v>
      </c>
      <c r="BO44" s="323">
        <v>20.490729999999999</v>
      </c>
      <c r="BP44" s="323">
        <v>21.136759999999999</v>
      </c>
      <c r="BQ44" s="323">
        <v>21.333469999999998</v>
      </c>
      <c r="BR44" s="323">
        <v>21.43458</v>
      </c>
      <c r="BS44" s="323">
        <v>20.88691</v>
      </c>
      <c r="BT44" s="323">
        <v>21.014810000000001</v>
      </c>
      <c r="BU44" s="323">
        <v>20.90577</v>
      </c>
      <c r="BV44" s="323">
        <v>21.184819999999998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326"/>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5.1005050000000001</v>
      </c>
      <c r="AB46" s="215">
        <v>3.5727009999999999</v>
      </c>
      <c r="AC46" s="215">
        <v>4.1297819999999996</v>
      </c>
      <c r="AD46" s="215">
        <v>4.0448399999999998</v>
      </c>
      <c r="AE46" s="215">
        <v>4.49756</v>
      </c>
      <c r="AF46" s="215">
        <v>4.0733160000000002</v>
      </c>
      <c r="AG46" s="215">
        <v>3.662795</v>
      </c>
      <c r="AH46" s="215">
        <v>4.4469339999999997</v>
      </c>
      <c r="AI46" s="215">
        <v>3.4636360000000002</v>
      </c>
      <c r="AJ46" s="215">
        <v>2.6545179999999999</v>
      </c>
      <c r="AK46" s="215">
        <v>2.7321930000000001</v>
      </c>
      <c r="AL46" s="215">
        <v>2.799172</v>
      </c>
      <c r="AM46" s="215">
        <v>3.6593460000000002</v>
      </c>
      <c r="AN46" s="215">
        <v>2.7364419999999998</v>
      </c>
      <c r="AO46" s="215">
        <v>2.715948</v>
      </c>
      <c r="AP46" s="215">
        <v>2.6340849999999998</v>
      </c>
      <c r="AQ46" s="215">
        <v>2.7117260000000001</v>
      </c>
      <c r="AR46" s="215">
        <v>2.9052760000000002</v>
      </c>
      <c r="AS46" s="215">
        <v>2.34883</v>
      </c>
      <c r="AT46" s="215">
        <v>3.3887049999999999</v>
      </c>
      <c r="AU46" s="215">
        <v>2.2733810000000001</v>
      </c>
      <c r="AV46" s="215">
        <v>1.3990340000000001</v>
      </c>
      <c r="AW46" s="215">
        <v>0.54450200000000004</v>
      </c>
      <c r="AX46" s="215">
        <v>0.77229000000000003</v>
      </c>
      <c r="AY46" s="215">
        <v>1.5889139999999999</v>
      </c>
      <c r="AZ46" s="215">
        <v>0.17552999999999999</v>
      </c>
      <c r="BA46" s="215">
        <v>0.841638</v>
      </c>
      <c r="BB46" s="215">
        <v>1.0173479999999999</v>
      </c>
      <c r="BC46" s="215">
        <v>1.5827089999999999</v>
      </c>
      <c r="BD46" s="215">
        <v>0.45249723524000002</v>
      </c>
      <c r="BE46" s="215">
        <v>1.0317756312999999</v>
      </c>
      <c r="BF46" s="215">
        <v>0.54596498690999995</v>
      </c>
      <c r="BG46" s="323">
        <v>0.32212849999999998</v>
      </c>
      <c r="BH46" s="323">
        <v>-2.23152E-2</v>
      </c>
      <c r="BI46" s="323">
        <v>-0.24568219999999999</v>
      </c>
      <c r="BJ46" s="323">
        <v>-0.47547739999999999</v>
      </c>
      <c r="BK46" s="323">
        <v>-0.4966565</v>
      </c>
      <c r="BL46" s="323">
        <v>-0.80526310000000001</v>
      </c>
      <c r="BM46" s="323">
        <v>-0.5394236</v>
      </c>
      <c r="BN46" s="323">
        <v>-0.38807029999999998</v>
      </c>
      <c r="BO46" s="323">
        <v>-0.26407320000000001</v>
      </c>
      <c r="BP46" s="323">
        <v>-0.19237009999999999</v>
      </c>
      <c r="BQ46" s="323">
        <v>-0.12898129999999999</v>
      </c>
      <c r="BR46" s="323">
        <v>-2.0689800000000001E-2</v>
      </c>
      <c r="BS46" s="323">
        <v>-0.77430860000000001</v>
      </c>
      <c r="BT46" s="323">
        <v>-0.81775810000000004</v>
      </c>
      <c r="BU46" s="323">
        <v>-1.1322840000000001</v>
      </c>
      <c r="BV46" s="323">
        <v>-1.465875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468.82900000000001</v>
      </c>
      <c r="BC50" s="68">
        <v>480.15800000000002</v>
      </c>
      <c r="BD50" s="68">
        <v>464.42</v>
      </c>
      <c r="BE50" s="68">
        <v>438.58928571000001</v>
      </c>
      <c r="BF50" s="68">
        <v>423.04654926000001</v>
      </c>
      <c r="BG50" s="325">
        <v>430.44540000000001</v>
      </c>
      <c r="BH50" s="325">
        <v>448.59589999999997</v>
      </c>
      <c r="BI50" s="325">
        <v>453.57119999999998</v>
      </c>
      <c r="BJ50" s="325">
        <v>449.46420000000001</v>
      </c>
      <c r="BK50" s="325">
        <v>458.18060000000003</v>
      </c>
      <c r="BL50" s="325">
        <v>470.9957</v>
      </c>
      <c r="BM50" s="325">
        <v>485.7516</v>
      </c>
      <c r="BN50" s="325">
        <v>490.28660000000002</v>
      </c>
      <c r="BO50" s="325">
        <v>494.18259999999998</v>
      </c>
      <c r="BP50" s="325">
        <v>482.56330000000003</v>
      </c>
      <c r="BQ50" s="325">
        <v>471.89060000000001</v>
      </c>
      <c r="BR50" s="325">
        <v>469.33960000000002</v>
      </c>
      <c r="BS50" s="325">
        <v>470.2835</v>
      </c>
      <c r="BT50" s="325">
        <v>484.77629999999999</v>
      </c>
      <c r="BU50" s="325">
        <v>486.39620000000002</v>
      </c>
      <c r="BV50" s="325">
        <v>478.10890000000001</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179.321</v>
      </c>
      <c r="BC51" s="68">
        <v>206.405</v>
      </c>
      <c r="BD51" s="68">
        <v>226.96671429</v>
      </c>
      <c r="BE51" s="68">
        <v>241.46171429</v>
      </c>
      <c r="BF51" s="68">
        <v>265.17617116999998</v>
      </c>
      <c r="BG51" s="325">
        <v>269.73270000000002</v>
      </c>
      <c r="BH51" s="325">
        <v>265.91649999999998</v>
      </c>
      <c r="BI51" s="325">
        <v>252.81549999999999</v>
      </c>
      <c r="BJ51" s="325">
        <v>228.03569999999999</v>
      </c>
      <c r="BK51" s="325">
        <v>200.5008</v>
      </c>
      <c r="BL51" s="325">
        <v>186.2029</v>
      </c>
      <c r="BM51" s="325">
        <v>186.7336</v>
      </c>
      <c r="BN51" s="325">
        <v>199.83279999999999</v>
      </c>
      <c r="BO51" s="325">
        <v>217.65170000000001</v>
      </c>
      <c r="BP51" s="325">
        <v>235.42619999999999</v>
      </c>
      <c r="BQ51" s="325">
        <v>249.90020000000001</v>
      </c>
      <c r="BR51" s="325">
        <v>268.16149999999999</v>
      </c>
      <c r="BS51" s="325">
        <v>272.35739999999998</v>
      </c>
      <c r="BT51" s="325">
        <v>267.96359999999999</v>
      </c>
      <c r="BU51" s="325">
        <v>253.87020000000001</v>
      </c>
      <c r="BV51" s="325">
        <v>227.84979999999999</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96.106999999999999</v>
      </c>
      <c r="BC52" s="68">
        <v>97.933999999999997</v>
      </c>
      <c r="BD52" s="68">
        <v>96.511571429</v>
      </c>
      <c r="BE52" s="68">
        <v>92.430142857000007</v>
      </c>
      <c r="BF52" s="68">
        <v>95.871576058000002</v>
      </c>
      <c r="BG52" s="325">
        <v>93.620779999999996</v>
      </c>
      <c r="BH52" s="325">
        <v>94.088530000000006</v>
      </c>
      <c r="BI52" s="325">
        <v>89.759820000000005</v>
      </c>
      <c r="BJ52" s="325">
        <v>82.960660000000004</v>
      </c>
      <c r="BK52" s="325">
        <v>89.050060000000002</v>
      </c>
      <c r="BL52" s="325">
        <v>90.610280000000003</v>
      </c>
      <c r="BM52" s="325">
        <v>92.72484</v>
      </c>
      <c r="BN52" s="325">
        <v>94.169910000000002</v>
      </c>
      <c r="BO52" s="325">
        <v>92.385710000000003</v>
      </c>
      <c r="BP52" s="325">
        <v>92.382900000000006</v>
      </c>
      <c r="BQ52" s="325">
        <v>90.702680000000001</v>
      </c>
      <c r="BR52" s="325">
        <v>88.866119999999995</v>
      </c>
      <c r="BS52" s="325">
        <v>89.920100000000005</v>
      </c>
      <c r="BT52" s="325">
        <v>92.210170000000005</v>
      </c>
      <c r="BU52" s="325">
        <v>89.222149999999999</v>
      </c>
      <c r="BV52" s="325">
        <v>82.965630000000004</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32.750481000000001</v>
      </c>
      <c r="BC53" s="68">
        <v>31.461739999999999</v>
      </c>
      <c r="BD53" s="68">
        <v>31.558383486</v>
      </c>
      <c r="BE53" s="68">
        <v>31.9439156</v>
      </c>
      <c r="BF53" s="68">
        <v>32.387740092000001</v>
      </c>
      <c r="BG53" s="325">
        <v>33.39085</v>
      </c>
      <c r="BH53" s="325">
        <v>33.236510000000003</v>
      </c>
      <c r="BI53" s="325">
        <v>33.949199999999998</v>
      </c>
      <c r="BJ53" s="325">
        <v>34.732109999999999</v>
      </c>
      <c r="BK53" s="325">
        <v>36.458120000000001</v>
      </c>
      <c r="BL53" s="325">
        <v>36.607880000000002</v>
      </c>
      <c r="BM53" s="325">
        <v>36.539529999999999</v>
      </c>
      <c r="BN53" s="325">
        <v>36.106679999999997</v>
      </c>
      <c r="BO53" s="325">
        <v>35.846589999999999</v>
      </c>
      <c r="BP53" s="325">
        <v>35.549959999999999</v>
      </c>
      <c r="BQ53" s="325">
        <v>34.975839999999998</v>
      </c>
      <c r="BR53" s="325">
        <v>34.313090000000003</v>
      </c>
      <c r="BS53" s="325">
        <v>34.293019999999999</v>
      </c>
      <c r="BT53" s="325">
        <v>33.86157</v>
      </c>
      <c r="BU53" s="325">
        <v>34.528730000000003</v>
      </c>
      <c r="BV53" s="325">
        <v>35.325249999999997</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230.24799999999999</v>
      </c>
      <c r="BC54" s="68">
        <v>235.71700000000001</v>
      </c>
      <c r="BD54" s="68">
        <v>229.7834</v>
      </c>
      <c r="BE54" s="68">
        <v>234.54</v>
      </c>
      <c r="BF54" s="68">
        <v>229.11050248000001</v>
      </c>
      <c r="BG54" s="325">
        <v>225.92750000000001</v>
      </c>
      <c r="BH54" s="325">
        <v>218.53550000000001</v>
      </c>
      <c r="BI54" s="325">
        <v>225.6172</v>
      </c>
      <c r="BJ54" s="325">
        <v>235.09719999999999</v>
      </c>
      <c r="BK54" s="325">
        <v>243.0703</v>
      </c>
      <c r="BL54" s="325">
        <v>241.24119999999999</v>
      </c>
      <c r="BM54" s="325">
        <v>233.25319999999999</v>
      </c>
      <c r="BN54" s="325">
        <v>227.05799999999999</v>
      </c>
      <c r="BO54" s="325">
        <v>225.9768</v>
      </c>
      <c r="BP54" s="325">
        <v>228.39789999999999</v>
      </c>
      <c r="BQ54" s="325">
        <v>226.87219999999999</v>
      </c>
      <c r="BR54" s="325">
        <v>223.0574</v>
      </c>
      <c r="BS54" s="325">
        <v>223.83260000000001</v>
      </c>
      <c r="BT54" s="325">
        <v>217.99789999999999</v>
      </c>
      <c r="BU54" s="325">
        <v>226.0367</v>
      </c>
      <c r="BV54" s="325">
        <v>236.23570000000001</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21.544</v>
      </c>
      <c r="BC55" s="68">
        <v>22.559000000000001</v>
      </c>
      <c r="BD55" s="68">
        <v>22.380428570999999</v>
      </c>
      <c r="BE55" s="68">
        <v>22.856857142999999</v>
      </c>
      <c r="BF55" s="68">
        <v>22.261618177999999</v>
      </c>
      <c r="BG55" s="325">
        <v>24.07968</v>
      </c>
      <c r="BH55" s="325">
        <v>23.48845</v>
      </c>
      <c r="BI55" s="325">
        <v>24.015979999999999</v>
      </c>
      <c r="BJ55" s="325">
        <v>24.535360000000001</v>
      </c>
      <c r="BK55" s="325">
        <v>26.23385</v>
      </c>
      <c r="BL55" s="325">
        <v>26.511099999999999</v>
      </c>
      <c r="BM55" s="325">
        <v>23.74155</v>
      </c>
      <c r="BN55" s="325">
        <v>21.214079999999999</v>
      </c>
      <c r="BO55" s="325">
        <v>22.381360000000001</v>
      </c>
      <c r="BP55" s="325">
        <v>22.51699</v>
      </c>
      <c r="BQ55" s="325">
        <v>22.4344</v>
      </c>
      <c r="BR55" s="325">
        <v>23.035430000000002</v>
      </c>
      <c r="BS55" s="325">
        <v>23.503689999999999</v>
      </c>
      <c r="BT55" s="325">
        <v>23.117329999999999</v>
      </c>
      <c r="BU55" s="325">
        <v>23.50169</v>
      </c>
      <c r="BV55" s="325">
        <v>23.837430000000001</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208.70400000000001</v>
      </c>
      <c r="BC56" s="68">
        <v>213.15799999999999</v>
      </c>
      <c r="BD56" s="68">
        <v>207.63742857</v>
      </c>
      <c r="BE56" s="68">
        <v>211.68114285999999</v>
      </c>
      <c r="BF56" s="68">
        <v>206.84698750999999</v>
      </c>
      <c r="BG56" s="325">
        <v>201.84780000000001</v>
      </c>
      <c r="BH56" s="325">
        <v>195.0471</v>
      </c>
      <c r="BI56" s="325">
        <v>201.60120000000001</v>
      </c>
      <c r="BJ56" s="325">
        <v>210.56190000000001</v>
      </c>
      <c r="BK56" s="325">
        <v>216.8364</v>
      </c>
      <c r="BL56" s="325">
        <v>214.73009999999999</v>
      </c>
      <c r="BM56" s="325">
        <v>209.51159999999999</v>
      </c>
      <c r="BN56" s="325">
        <v>205.84389999999999</v>
      </c>
      <c r="BO56" s="325">
        <v>203.59549999999999</v>
      </c>
      <c r="BP56" s="325">
        <v>205.881</v>
      </c>
      <c r="BQ56" s="325">
        <v>204.43780000000001</v>
      </c>
      <c r="BR56" s="325">
        <v>200.02199999999999</v>
      </c>
      <c r="BS56" s="325">
        <v>200.3289</v>
      </c>
      <c r="BT56" s="325">
        <v>194.88050000000001</v>
      </c>
      <c r="BU56" s="325">
        <v>202.535</v>
      </c>
      <c r="BV56" s="325">
        <v>212.3982</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40.893999999999998</v>
      </c>
      <c r="BC57" s="68">
        <v>39.35</v>
      </c>
      <c r="BD57" s="68">
        <v>40.090857143000001</v>
      </c>
      <c r="BE57" s="68">
        <v>42.64</v>
      </c>
      <c r="BF57" s="68">
        <v>42.650099197000003</v>
      </c>
      <c r="BG57" s="325">
        <v>43.891930000000002</v>
      </c>
      <c r="BH57" s="325">
        <v>42.523009999999999</v>
      </c>
      <c r="BI57" s="325">
        <v>41.753459999999997</v>
      </c>
      <c r="BJ57" s="325">
        <v>41.874139999999997</v>
      </c>
      <c r="BK57" s="325">
        <v>42.639249999999997</v>
      </c>
      <c r="BL57" s="325">
        <v>42.465739999999997</v>
      </c>
      <c r="BM57" s="325">
        <v>41.87171</v>
      </c>
      <c r="BN57" s="325">
        <v>42.770989999999998</v>
      </c>
      <c r="BO57" s="325">
        <v>43.704459999999997</v>
      </c>
      <c r="BP57" s="325">
        <v>43.232080000000003</v>
      </c>
      <c r="BQ57" s="325">
        <v>43.324449999999999</v>
      </c>
      <c r="BR57" s="325">
        <v>43.425089999999997</v>
      </c>
      <c r="BS57" s="325">
        <v>44.598309999999998</v>
      </c>
      <c r="BT57" s="325">
        <v>43.241709999999998</v>
      </c>
      <c r="BU57" s="325">
        <v>42.515970000000003</v>
      </c>
      <c r="BV57" s="325">
        <v>42.648519999999998</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128.19999999999999</v>
      </c>
      <c r="BC58" s="68">
        <v>129.99199999999999</v>
      </c>
      <c r="BD58" s="68">
        <v>130.41621429</v>
      </c>
      <c r="BE58" s="68">
        <v>137.23357143000001</v>
      </c>
      <c r="BF58" s="68">
        <v>133.60705476999999</v>
      </c>
      <c r="BG58" s="325">
        <v>132.48150000000001</v>
      </c>
      <c r="BH58" s="325">
        <v>124.2624</v>
      </c>
      <c r="BI58" s="325">
        <v>130.4709</v>
      </c>
      <c r="BJ58" s="325">
        <v>137.2636</v>
      </c>
      <c r="BK58" s="325">
        <v>135.52959999999999</v>
      </c>
      <c r="BL58" s="325">
        <v>131.51429999999999</v>
      </c>
      <c r="BM58" s="325">
        <v>127.3943</v>
      </c>
      <c r="BN58" s="325">
        <v>126.2689</v>
      </c>
      <c r="BO58" s="325">
        <v>127.71769999999999</v>
      </c>
      <c r="BP58" s="325">
        <v>129.67609999999999</v>
      </c>
      <c r="BQ58" s="325">
        <v>134.65180000000001</v>
      </c>
      <c r="BR58" s="325">
        <v>136.51230000000001</v>
      </c>
      <c r="BS58" s="325">
        <v>134.7004</v>
      </c>
      <c r="BT58" s="325">
        <v>127.6023</v>
      </c>
      <c r="BU58" s="325">
        <v>133.0401</v>
      </c>
      <c r="BV58" s="325">
        <v>139.67910000000001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27.92</v>
      </c>
      <c r="BC59" s="68">
        <v>30.027999999999999</v>
      </c>
      <c r="BD59" s="68">
        <v>30.315000000000001</v>
      </c>
      <c r="BE59" s="68">
        <v>31.513000000000002</v>
      </c>
      <c r="BF59" s="68">
        <v>30.079197977</v>
      </c>
      <c r="BG59" s="325">
        <v>29.98255</v>
      </c>
      <c r="BH59" s="325">
        <v>29.571560000000002</v>
      </c>
      <c r="BI59" s="325">
        <v>29.86326</v>
      </c>
      <c r="BJ59" s="325">
        <v>28.929939999999998</v>
      </c>
      <c r="BK59" s="325">
        <v>29.893619999999999</v>
      </c>
      <c r="BL59" s="325">
        <v>30.754180000000002</v>
      </c>
      <c r="BM59" s="325">
        <v>31.143419999999999</v>
      </c>
      <c r="BN59" s="325">
        <v>31.78369</v>
      </c>
      <c r="BO59" s="325">
        <v>31.530860000000001</v>
      </c>
      <c r="BP59" s="325">
        <v>31.258590000000002</v>
      </c>
      <c r="BQ59" s="325">
        <v>30.07179</v>
      </c>
      <c r="BR59" s="325">
        <v>29.50572</v>
      </c>
      <c r="BS59" s="325">
        <v>29.521339999999999</v>
      </c>
      <c r="BT59" s="325">
        <v>30.42306</v>
      </c>
      <c r="BU59" s="325">
        <v>30.309629999999999</v>
      </c>
      <c r="BV59" s="325">
        <v>28.931159999999998</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63.029000000000003</v>
      </c>
      <c r="BC60" s="68">
        <v>61.198</v>
      </c>
      <c r="BD60" s="68">
        <v>57.734789999999997</v>
      </c>
      <c r="BE60" s="68">
        <v>56.050849999999997</v>
      </c>
      <c r="BF60" s="68">
        <v>52.643070000000002</v>
      </c>
      <c r="BG60" s="325">
        <v>50.849449999999997</v>
      </c>
      <c r="BH60" s="325">
        <v>48.275970000000001</v>
      </c>
      <c r="BI60" s="325">
        <v>50.17136</v>
      </c>
      <c r="BJ60" s="325">
        <v>53.119259999999997</v>
      </c>
      <c r="BK60" s="325">
        <v>55.679479999999998</v>
      </c>
      <c r="BL60" s="325">
        <v>57.577039999999997</v>
      </c>
      <c r="BM60" s="325">
        <v>58.726059999999997</v>
      </c>
      <c r="BN60" s="325">
        <v>59.221600000000002</v>
      </c>
      <c r="BO60" s="325">
        <v>59.220840000000003</v>
      </c>
      <c r="BP60" s="325">
        <v>57.416519999999998</v>
      </c>
      <c r="BQ60" s="325">
        <v>55.788290000000003</v>
      </c>
      <c r="BR60" s="325">
        <v>53.422229999999999</v>
      </c>
      <c r="BS60" s="325">
        <v>51.622430000000001</v>
      </c>
      <c r="BT60" s="325">
        <v>49.04392</v>
      </c>
      <c r="BU60" s="325">
        <v>50.92295</v>
      </c>
      <c r="BV60" s="325">
        <v>53.845480000000002</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1357.609297</v>
      </c>
      <c r="AB61" s="238">
        <v>1354.286194</v>
      </c>
      <c r="AC61" s="238">
        <v>1338.9274399999999</v>
      </c>
      <c r="AD61" s="238">
        <v>1339.562543</v>
      </c>
      <c r="AE61" s="238">
        <v>1349.477627</v>
      </c>
      <c r="AF61" s="238">
        <v>1330.7092520000001</v>
      </c>
      <c r="AG61" s="238">
        <v>1319.5758960000001</v>
      </c>
      <c r="AH61" s="238">
        <v>1308.416516</v>
      </c>
      <c r="AI61" s="238">
        <v>1304.139553</v>
      </c>
      <c r="AJ61" s="238">
        <v>1272.2489410000001</v>
      </c>
      <c r="AK61" s="238">
        <v>1262.0342459999999</v>
      </c>
      <c r="AL61" s="238">
        <v>1231.7389479999999</v>
      </c>
      <c r="AM61" s="238">
        <v>1215.207733</v>
      </c>
      <c r="AN61" s="238">
        <v>1210.0505049999999</v>
      </c>
      <c r="AO61" s="238">
        <v>1196.2948819999999</v>
      </c>
      <c r="AP61" s="238">
        <v>1200.136902</v>
      </c>
      <c r="AQ61" s="238">
        <v>1210.31313</v>
      </c>
      <c r="AR61" s="238">
        <v>1207.2232819999999</v>
      </c>
      <c r="AS61" s="238">
        <v>1212.270213</v>
      </c>
      <c r="AT61" s="238">
        <v>1231.499593</v>
      </c>
      <c r="AU61" s="238">
        <v>1271.5907629999999</v>
      </c>
      <c r="AV61" s="238">
        <v>1261.254232</v>
      </c>
      <c r="AW61" s="238">
        <v>1260.7653749999999</v>
      </c>
      <c r="AX61" s="238">
        <v>1262.404305</v>
      </c>
      <c r="AY61" s="238">
        <v>1270.477748</v>
      </c>
      <c r="AZ61" s="238">
        <v>1253.2364789999999</v>
      </c>
      <c r="BA61" s="238">
        <v>1249.0250169999999</v>
      </c>
      <c r="BB61" s="238">
        <v>1267.298481</v>
      </c>
      <c r="BC61" s="238">
        <v>1312.2437399999999</v>
      </c>
      <c r="BD61" s="238">
        <v>1308.0313877999999</v>
      </c>
      <c r="BE61" s="238">
        <v>1306.4004798999999</v>
      </c>
      <c r="BF61" s="238">
        <v>1304.5700641999999</v>
      </c>
      <c r="BG61" s="329">
        <v>1310.3230000000001</v>
      </c>
      <c r="BH61" s="329">
        <v>1305.0060000000001</v>
      </c>
      <c r="BI61" s="329">
        <v>1307.972</v>
      </c>
      <c r="BJ61" s="329">
        <v>1291.4770000000001</v>
      </c>
      <c r="BK61" s="329">
        <v>1291.002</v>
      </c>
      <c r="BL61" s="329">
        <v>1287.9690000000001</v>
      </c>
      <c r="BM61" s="329">
        <v>1294.1379999999999</v>
      </c>
      <c r="BN61" s="329">
        <v>1307.499</v>
      </c>
      <c r="BO61" s="329">
        <v>1328.2170000000001</v>
      </c>
      <c r="BP61" s="329">
        <v>1335.904</v>
      </c>
      <c r="BQ61" s="329">
        <v>1338.1780000000001</v>
      </c>
      <c r="BR61" s="329">
        <v>1346.6030000000001</v>
      </c>
      <c r="BS61" s="329">
        <v>1351.1289999999999</v>
      </c>
      <c r="BT61" s="329">
        <v>1347.12</v>
      </c>
      <c r="BU61" s="329">
        <v>1346.8430000000001</v>
      </c>
      <c r="BV61" s="329">
        <v>1325.59</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331">
        <v>644.81799999999998</v>
      </c>
      <c r="BH62" s="331">
        <v>639.81799999999998</v>
      </c>
      <c r="BI62" s="331">
        <v>634.81799999999998</v>
      </c>
      <c r="BJ62" s="331">
        <v>634.64300000000003</v>
      </c>
      <c r="BK62" s="331">
        <v>634.46799999999996</v>
      </c>
      <c r="BL62" s="331">
        <v>634.29300000000001</v>
      </c>
      <c r="BM62" s="331">
        <v>634.11800000000005</v>
      </c>
      <c r="BN62" s="331">
        <v>633.94299999999998</v>
      </c>
      <c r="BO62" s="331">
        <v>633.76800000000003</v>
      </c>
      <c r="BP62" s="331">
        <v>633.59299999999996</v>
      </c>
      <c r="BQ62" s="331">
        <v>633.41800000000001</v>
      </c>
      <c r="BR62" s="331">
        <v>633.41800000000001</v>
      </c>
      <c r="BS62" s="331">
        <v>633.41800000000001</v>
      </c>
      <c r="BT62" s="331">
        <v>632.41800000000001</v>
      </c>
      <c r="BU62" s="331">
        <v>631.41800000000001</v>
      </c>
      <c r="BV62" s="331">
        <v>630.41800000000001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96" t="s">
        <v>834</v>
      </c>
      <c r="C64" s="793"/>
      <c r="D64" s="793"/>
      <c r="E64" s="793"/>
      <c r="F64" s="793"/>
      <c r="G64" s="793"/>
      <c r="H64" s="793"/>
      <c r="I64" s="793"/>
      <c r="J64" s="793"/>
      <c r="K64" s="793"/>
      <c r="L64" s="793"/>
      <c r="M64" s="793"/>
      <c r="N64" s="793"/>
      <c r="O64" s="793"/>
      <c r="P64" s="793"/>
      <c r="Q64" s="793"/>
      <c r="AY64" s="400"/>
      <c r="AZ64" s="400"/>
      <c r="BA64" s="400"/>
      <c r="BB64" s="400"/>
      <c r="BC64" s="400"/>
      <c r="BD64" s="638"/>
      <c r="BE64" s="638"/>
      <c r="BF64" s="638"/>
      <c r="BG64" s="400"/>
      <c r="BH64" s="400"/>
      <c r="BI64" s="400"/>
      <c r="BJ64" s="400"/>
    </row>
    <row r="65" spans="1:74" s="436" customFormat="1" ht="12" customHeight="1" x14ac:dyDescent="0.2">
      <c r="A65" s="435"/>
      <c r="B65" s="821" t="s">
        <v>835</v>
      </c>
      <c r="C65" s="783"/>
      <c r="D65" s="783"/>
      <c r="E65" s="783"/>
      <c r="F65" s="783"/>
      <c r="G65" s="783"/>
      <c r="H65" s="783"/>
      <c r="I65" s="783"/>
      <c r="J65" s="783"/>
      <c r="K65" s="783"/>
      <c r="L65" s="783"/>
      <c r="M65" s="783"/>
      <c r="N65" s="783"/>
      <c r="O65" s="783"/>
      <c r="P65" s="783"/>
      <c r="Q65" s="779"/>
      <c r="AY65" s="527"/>
      <c r="AZ65" s="527"/>
      <c r="BA65" s="527"/>
      <c r="BB65" s="527"/>
      <c r="BC65" s="527"/>
      <c r="BD65" s="639"/>
      <c r="BE65" s="639"/>
      <c r="BF65" s="639"/>
      <c r="BG65" s="527"/>
      <c r="BH65" s="527"/>
      <c r="BI65" s="527"/>
      <c r="BJ65" s="527"/>
    </row>
    <row r="66" spans="1:74" s="436" customFormat="1" ht="12" customHeight="1" x14ac:dyDescent="0.2">
      <c r="A66" s="435"/>
      <c r="B66" s="821" t="s">
        <v>871</v>
      </c>
      <c r="C66" s="783"/>
      <c r="D66" s="783"/>
      <c r="E66" s="783"/>
      <c r="F66" s="783"/>
      <c r="G66" s="783"/>
      <c r="H66" s="783"/>
      <c r="I66" s="783"/>
      <c r="J66" s="783"/>
      <c r="K66" s="783"/>
      <c r="L66" s="783"/>
      <c r="M66" s="783"/>
      <c r="N66" s="783"/>
      <c r="O66" s="783"/>
      <c r="P66" s="783"/>
      <c r="Q66" s="779"/>
      <c r="AY66" s="527"/>
      <c r="AZ66" s="527"/>
      <c r="BA66" s="527"/>
      <c r="BB66" s="527"/>
      <c r="BC66" s="527"/>
      <c r="BD66" s="639"/>
      <c r="BE66" s="639"/>
      <c r="BF66" s="639"/>
      <c r="BG66" s="527"/>
      <c r="BH66" s="527"/>
      <c r="BI66" s="527"/>
      <c r="BJ66" s="527"/>
    </row>
    <row r="67" spans="1:74" s="436" customFormat="1" ht="12" customHeight="1" x14ac:dyDescent="0.2">
      <c r="A67" s="435"/>
      <c r="B67" s="821" t="s">
        <v>872</v>
      </c>
      <c r="C67" s="783"/>
      <c r="D67" s="783"/>
      <c r="E67" s="783"/>
      <c r="F67" s="783"/>
      <c r="G67" s="783"/>
      <c r="H67" s="783"/>
      <c r="I67" s="783"/>
      <c r="J67" s="783"/>
      <c r="K67" s="783"/>
      <c r="L67" s="783"/>
      <c r="M67" s="783"/>
      <c r="N67" s="783"/>
      <c r="O67" s="783"/>
      <c r="P67" s="783"/>
      <c r="Q67" s="779"/>
      <c r="AY67" s="527"/>
      <c r="AZ67" s="527"/>
      <c r="BA67" s="527"/>
      <c r="BB67" s="527"/>
      <c r="BC67" s="527"/>
      <c r="BD67" s="639"/>
      <c r="BE67" s="639"/>
      <c r="BF67" s="639"/>
      <c r="BG67" s="527"/>
      <c r="BH67" s="527"/>
      <c r="BI67" s="527"/>
      <c r="BJ67" s="527"/>
    </row>
    <row r="68" spans="1:74" s="436" customFormat="1" ht="12" customHeight="1" x14ac:dyDescent="0.2">
      <c r="A68" s="435"/>
      <c r="B68" s="821" t="s">
        <v>873</v>
      </c>
      <c r="C68" s="783"/>
      <c r="D68" s="783"/>
      <c r="E68" s="783"/>
      <c r="F68" s="783"/>
      <c r="G68" s="783"/>
      <c r="H68" s="783"/>
      <c r="I68" s="783"/>
      <c r="J68" s="783"/>
      <c r="K68" s="783"/>
      <c r="L68" s="783"/>
      <c r="M68" s="783"/>
      <c r="N68" s="783"/>
      <c r="O68" s="783"/>
      <c r="P68" s="783"/>
      <c r="Q68" s="779"/>
      <c r="AY68" s="527"/>
      <c r="AZ68" s="527"/>
      <c r="BA68" s="527"/>
      <c r="BB68" s="527"/>
      <c r="BC68" s="527"/>
      <c r="BD68" s="639"/>
      <c r="BE68" s="639"/>
      <c r="BF68" s="639"/>
      <c r="BG68" s="527"/>
      <c r="BH68" s="527"/>
      <c r="BI68" s="527"/>
      <c r="BJ68" s="527"/>
    </row>
    <row r="69" spans="1:74" s="436" customFormat="1" ht="12" customHeight="1" x14ac:dyDescent="0.2">
      <c r="A69" s="435"/>
      <c r="B69" s="821" t="s">
        <v>911</v>
      </c>
      <c r="C69" s="779"/>
      <c r="D69" s="779"/>
      <c r="E69" s="779"/>
      <c r="F69" s="779"/>
      <c r="G69" s="779"/>
      <c r="H69" s="779"/>
      <c r="I69" s="779"/>
      <c r="J69" s="779"/>
      <c r="K69" s="779"/>
      <c r="L69" s="779"/>
      <c r="M69" s="779"/>
      <c r="N69" s="779"/>
      <c r="O69" s="779"/>
      <c r="P69" s="779"/>
      <c r="Q69" s="779"/>
      <c r="AY69" s="527"/>
      <c r="AZ69" s="527"/>
      <c r="BA69" s="527"/>
      <c r="BB69" s="527"/>
      <c r="BC69" s="527"/>
      <c r="BD69" s="639"/>
      <c r="BE69" s="639"/>
      <c r="BF69" s="639"/>
      <c r="BG69" s="527"/>
      <c r="BH69" s="527"/>
      <c r="BI69" s="527"/>
      <c r="BJ69" s="527"/>
    </row>
    <row r="70" spans="1:74" s="436" customFormat="1" ht="12" customHeight="1" x14ac:dyDescent="0.2">
      <c r="A70" s="435"/>
      <c r="B70" s="821" t="s">
        <v>912</v>
      </c>
      <c r="C70" s="783"/>
      <c r="D70" s="783"/>
      <c r="E70" s="783"/>
      <c r="F70" s="783"/>
      <c r="G70" s="783"/>
      <c r="H70" s="783"/>
      <c r="I70" s="783"/>
      <c r="J70" s="783"/>
      <c r="K70" s="783"/>
      <c r="L70" s="783"/>
      <c r="M70" s="783"/>
      <c r="N70" s="783"/>
      <c r="O70" s="783"/>
      <c r="P70" s="783"/>
      <c r="Q70" s="779"/>
      <c r="AY70" s="527"/>
      <c r="AZ70" s="527"/>
      <c r="BA70" s="527"/>
      <c r="BB70" s="527"/>
      <c r="BC70" s="527"/>
      <c r="BD70" s="639"/>
      <c r="BE70" s="639"/>
      <c r="BF70" s="639"/>
      <c r="BG70" s="527"/>
      <c r="BH70" s="527"/>
      <c r="BI70" s="527"/>
      <c r="BJ70" s="527"/>
    </row>
    <row r="71" spans="1:74" s="436" customFormat="1" ht="22.35" customHeight="1" x14ac:dyDescent="0.2">
      <c r="A71" s="435"/>
      <c r="B71" s="820" t="s">
        <v>1013</v>
      </c>
      <c r="C71" s="783"/>
      <c r="D71" s="783"/>
      <c r="E71" s="783"/>
      <c r="F71" s="783"/>
      <c r="G71" s="783"/>
      <c r="H71" s="783"/>
      <c r="I71" s="783"/>
      <c r="J71" s="783"/>
      <c r="K71" s="783"/>
      <c r="L71" s="783"/>
      <c r="M71" s="783"/>
      <c r="N71" s="783"/>
      <c r="O71" s="783"/>
      <c r="P71" s="783"/>
      <c r="Q71" s="779"/>
      <c r="AY71" s="527"/>
      <c r="AZ71" s="527"/>
      <c r="BA71" s="527"/>
      <c r="BB71" s="527"/>
      <c r="BC71" s="527"/>
      <c r="BD71" s="639"/>
      <c r="BE71" s="639"/>
      <c r="BF71" s="639"/>
      <c r="BG71" s="527"/>
      <c r="BH71" s="527"/>
      <c r="BI71" s="527"/>
      <c r="BJ71" s="527"/>
    </row>
    <row r="72" spans="1:74" s="436" customFormat="1" ht="12" customHeight="1" x14ac:dyDescent="0.2">
      <c r="A72" s="435"/>
      <c r="B72" s="782" t="s">
        <v>859</v>
      </c>
      <c r="C72" s="783"/>
      <c r="D72" s="783"/>
      <c r="E72" s="783"/>
      <c r="F72" s="783"/>
      <c r="G72" s="783"/>
      <c r="H72" s="783"/>
      <c r="I72" s="783"/>
      <c r="J72" s="783"/>
      <c r="K72" s="783"/>
      <c r="L72" s="783"/>
      <c r="M72" s="783"/>
      <c r="N72" s="783"/>
      <c r="O72" s="783"/>
      <c r="P72" s="783"/>
      <c r="Q72" s="779"/>
      <c r="AY72" s="527"/>
      <c r="AZ72" s="527"/>
      <c r="BA72" s="527"/>
      <c r="BB72" s="527"/>
      <c r="BC72" s="527"/>
      <c r="BD72" s="639"/>
      <c r="BE72" s="639"/>
      <c r="BF72" s="639"/>
      <c r="BG72" s="527"/>
      <c r="BH72" s="527"/>
      <c r="BI72" s="527"/>
      <c r="BJ72" s="527"/>
    </row>
    <row r="73" spans="1:74" s="436" customFormat="1" ht="12" customHeight="1" x14ac:dyDescent="0.2">
      <c r="A73" s="435"/>
      <c r="B73" s="819" t="s">
        <v>874</v>
      </c>
      <c r="C73" s="783"/>
      <c r="D73" s="783"/>
      <c r="E73" s="783"/>
      <c r="F73" s="783"/>
      <c r="G73" s="783"/>
      <c r="H73" s="783"/>
      <c r="I73" s="783"/>
      <c r="J73" s="783"/>
      <c r="K73" s="783"/>
      <c r="L73" s="783"/>
      <c r="M73" s="783"/>
      <c r="N73" s="783"/>
      <c r="O73" s="783"/>
      <c r="P73" s="783"/>
      <c r="Q73" s="779"/>
      <c r="AY73" s="527"/>
      <c r="AZ73" s="527"/>
      <c r="BA73" s="527"/>
      <c r="BB73" s="527"/>
      <c r="BC73" s="527"/>
      <c r="BD73" s="639"/>
      <c r="BE73" s="639"/>
      <c r="BF73" s="639"/>
      <c r="BG73" s="527"/>
      <c r="BH73" s="527"/>
      <c r="BI73" s="527"/>
      <c r="BJ73" s="527"/>
    </row>
    <row r="74" spans="1:74" s="436" customFormat="1" ht="12" customHeight="1" x14ac:dyDescent="0.2">
      <c r="A74" s="435"/>
      <c r="B74" s="819" t="s">
        <v>875</v>
      </c>
      <c r="C74" s="779"/>
      <c r="D74" s="779"/>
      <c r="E74" s="779"/>
      <c r="F74" s="779"/>
      <c r="G74" s="779"/>
      <c r="H74" s="779"/>
      <c r="I74" s="779"/>
      <c r="J74" s="779"/>
      <c r="K74" s="779"/>
      <c r="L74" s="779"/>
      <c r="M74" s="779"/>
      <c r="N74" s="779"/>
      <c r="O74" s="779"/>
      <c r="P74" s="779"/>
      <c r="Q74" s="779"/>
      <c r="AY74" s="527"/>
      <c r="AZ74" s="527"/>
      <c r="BA74" s="527"/>
      <c r="BB74" s="527"/>
      <c r="BC74" s="527"/>
      <c r="BD74" s="639"/>
      <c r="BE74" s="639"/>
      <c r="BF74" s="639"/>
      <c r="BG74" s="527"/>
      <c r="BH74" s="527"/>
      <c r="BI74" s="527"/>
      <c r="BJ74" s="527"/>
    </row>
    <row r="75" spans="1:74" s="436" customFormat="1" ht="12" customHeight="1" x14ac:dyDescent="0.2">
      <c r="A75" s="435"/>
      <c r="B75" s="782" t="s">
        <v>876</v>
      </c>
      <c r="C75" s="783"/>
      <c r="D75" s="783"/>
      <c r="E75" s="783"/>
      <c r="F75" s="783"/>
      <c r="G75" s="783"/>
      <c r="H75" s="783"/>
      <c r="I75" s="783"/>
      <c r="J75" s="783"/>
      <c r="K75" s="783"/>
      <c r="L75" s="783"/>
      <c r="M75" s="783"/>
      <c r="N75" s="783"/>
      <c r="O75" s="783"/>
      <c r="P75" s="783"/>
      <c r="Q75" s="779"/>
      <c r="AY75" s="527"/>
      <c r="AZ75" s="527"/>
      <c r="BA75" s="527"/>
      <c r="BB75" s="527"/>
      <c r="BC75" s="527"/>
      <c r="BD75" s="639"/>
      <c r="BE75" s="639"/>
      <c r="BF75" s="639"/>
      <c r="BG75" s="527"/>
      <c r="BH75" s="527"/>
      <c r="BI75" s="527"/>
      <c r="BJ75" s="527"/>
    </row>
    <row r="76" spans="1:74" s="436" customFormat="1" ht="12" customHeight="1" x14ac:dyDescent="0.2">
      <c r="A76" s="435"/>
      <c r="B76" s="784" t="s">
        <v>877</v>
      </c>
      <c r="C76" s="778"/>
      <c r="D76" s="778"/>
      <c r="E76" s="778"/>
      <c r="F76" s="778"/>
      <c r="G76" s="778"/>
      <c r="H76" s="778"/>
      <c r="I76" s="778"/>
      <c r="J76" s="778"/>
      <c r="K76" s="778"/>
      <c r="L76" s="778"/>
      <c r="M76" s="778"/>
      <c r="N76" s="778"/>
      <c r="O76" s="778"/>
      <c r="P76" s="778"/>
      <c r="Q76" s="779"/>
      <c r="AY76" s="527"/>
      <c r="AZ76" s="527"/>
      <c r="BA76" s="527"/>
      <c r="BB76" s="527"/>
      <c r="BC76" s="527"/>
      <c r="BD76" s="639"/>
      <c r="BE76" s="639"/>
      <c r="BF76" s="639"/>
      <c r="BG76" s="527"/>
      <c r="BH76" s="527"/>
      <c r="BI76" s="527"/>
      <c r="BJ76" s="527"/>
    </row>
    <row r="77" spans="1:74" s="436" customFormat="1" ht="12" customHeight="1" x14ac:dyDescent="0.2">
      <c r="A77" s="435"/>
      <c r="B77" s="777" t="s">
        <v>863</v>
      </c>
      <c r="C77" s="778"/>
      <c r="D77" s="778"/>
      <c r="E77" s="778"/>
      <c r="F77" s="778"/>
      <c r="G77" s="778"/>
      <c r="H77" s="778"/>
      <c r="I77" s="778"/>
      <c r="J77" s="778"/>
      <c r="K77" s="778"/>
      <c r="L77" s="778"/>
      <c r="M77" s="778"/>
      <c r="N77" s="778"/>
      <c r="O77" s="778"/>
      <c r="P77" s="778"/>
      <c r="Q77" s="779"/>
      <c r="AY77" s="527"/>
      <c r="AZ77" s="527"/>
      <c r="BA77" s="527"/>
      <c r="BB77" s="527"/>
      <c r="BC77" s="527"/>
      <c r="BD77" s="639"/>
      <c r="BE77" s="639"/>
      <c r="BF77" s="639"/>
      <c r="BG77" s="527"/>
      <c r="BH77" s="527"/>
      <c r="BI77" s="527"/>
      <c r="BJ77" s="527"/>
    </row>
    <row r="78" spans="1:74" s="437" customFormat="1" ht="12" customHeight="1" x14ac:dyDescent="0.2">
      <c r="A78" s="429"/>
      <c r="B78" s="799" t="s">
        <v>959</v>
      </c>
      <c r="C78" s="779"/>
      <c r="D78" s="779"/>
      <c r="E78" s="779"/>
      <c r="F78" s="779"/>
      <c r="G78" s="779"/>
      <c r="H78" s="779"/>
      <c r="I78" s="779"/>
      <c r="J78" s="779"/>
      <c r="K78" s="779"/>
      <c r="L78" s="779"/>
      <c r="M78" s="779"/>
      <c r="N78" s="779"/>
      <c r="O78" s="779"/>
      <c r="P78" s="779"/>
      <c r="Q78" s="779"/>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Jones, Rick</cp:lastModifiedBy>
  <cp:lastPrinted>2013-09-11T15:47:32Z</cp:lastPrinted>
  <dcterms:created xsi:type="dcterms:W3CDTF">2006-10-10T12:45:59Z</dcterms:created>
  <dcterms:modified xsi:type="dcterms:W3CDTF">2019-09-27T19:33:31Z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ies>
</file>